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7\Desktop\"/>
    </mc:Choice>
  </mc:AlternateContent>
  <bookViews>
    <workbookView xWindow="480" yWindow="75" windowWidth="9600" windowHeight="6210" tabRatio="967"/>
  </bookViews>
  <sheets>
    <sheet name="TEKNİK BLM 1025365 Aşçılık" sheetId="39" r:id="rId1"/>
    <sheet name="TEKNİK BLM 1025366 Aşçılık" sheetId="19" r:id="rId2"/>
    <sheet name="TEKNİK BLM 1025367 Aşçılık" sheetId="37" r:id="rId3"/>
    <sheet name="TEKNİK BLM 1025368 SAÇ VE GÜZEL" sheetId="38" r:id="rId4"/>
    <sheet name="TEKNİK BLM 1025369 SAÇ VE G" sheetId="40" r:id="rId5"/>
  </sheets>
  <definedNames>
    <definedName name="_xlnm._FilterDatabase" localSheetId="0" hidden="1">'TEKNİK BLM 1025365 Aşçılık'!$G$13:$G$22</definedName>
    <definedName name="_xlnm._FilterDatabase" localSheetId="1" hidden="1">'TEKNİK BLM 1025366 Aşçılık'!$A$12:$M$12</definedName>
    <definedName name="_xlnm._FilterDatabase" localSheetId="2" hidden="1">'TEKNİK BLM 1025367 Aşçılık'!$G$13:$G$38</definedName>
    <definedName name="_xlnm._FilterDatabase" localSheetId="3" hidden="1">'TEKNİK BLM 1025368 SAÇ VE GÜZEL'!$A$12:$M$12</definedName>
    <definedName name="_xlnm._FilterDatabase" localSheetId="4" hidden="1">'TEKNİK BLM 1025369 SAÇ VE G'!$A$12:$M$12</definedName>
    <definedName name="_xlnm.Print_Area" localSheetId="0">'TEKNİK BLM 1025365 Aşçılık'!$A$1:$H$23</definedName>
    <definedName name="_xlnm.Print_Area" localSheetId="1">'TEKNİK BLM 1025366 Aşçılık'!$A$1:$H$21</definedName>
    <definedName name="_xlnm.Print_Area" localSheetId="2">'TEKNİK BLM 1025367 Aşçılık'!$A$1:$H$44</definedName>
    <definedName name="_xlnm.Print_Area" localSheetId="3">'TEKNİK BLM 1025368 SAÇ VE GÜZEL'!$A$1:$H$18</definedName>
    <definedName name="_xlnm.Print_Area" localSheetId="4">'TEKNİK BLM 1025369 SAÇ VE G'!$A$1:$H$22</definedName>
  </definedNames>
  <calcPr calcId="162913" iterateDelta="0"/>
</workbook>
</file>

<file path=xl/calcChain.xml><?xml version="1.0" encoding="utf-8"?>
<calcChain xmlns="http://schemas.openxmlformats.org/spreadsheetml/2006/main">
  <c r="F23" i="39" l="1"/>
  <c r="D23" i="39"/>
  <c r="G23" i="39" s="1"/>
  <c r="D20" i="40"/>
  <c r="F20" i="40"/>
  <c r="F13" i="40"/>
  <c r="D13" i="40"/>
  <c r="G20" i="40" l="1"/>
  <c r="G13" i="40"/>
  <c r="F17" i="40"/>
  <c r="D17" i="40"/>
  <c r="D42" i="37"/>
  <c r="F42" i="37"/>
  <c r="F20" i="19"/>
  <c r="D20" i="19"/>
  <c r="G20" i="19" s="1"/>
  <c r="F22" i="40"/>
  <c r="D22" i="40"/>
  <c r="F14" i="40"/>
  <c r="D14" i="40"/>
  <c r="F13" i="38"/>
  <c r="D13" i="38"/>
  <c r="F14" i="38"/>
  <c r="G17" i="40" l="1"/>
  <c r="G14" i="40"/>
  <c r="G22" i="40"/>
  <c r="G42" i="37"/>
  <c r="G13" i="38"/>
  <c r="F27" i="37"/>
  <c r="D27" i="37"/>
  <c r="F19" i="39"/>
  <c r="F14" i="39"/>
  <c r="D19" i="39"/>
  <c r="D14" i="39"/>
  <c r="F17" i="19"/>
  <c r="D14" i="38"/>
  <c r="G14" i="38" s="1"/>
  <c r="F15" i="38"/>
  <c r="D15" i="38"/>
  <c r="D23" i="40"/>
  <c r="G27" i="37" l="1"/>
  <c r="G15" i="38"/>
  <c r="G19" i="39"/>
  <c r="G14" i="39"/>
  <c r="F17" i="39"/>
  <c r="D17" i="39"/>
  <c r="D17" i="37"/>
  <c r="F17" i="37"/>
  <c r="D26" i="37"/>
  <c r="F26" i="37"/>
  <c r="D14" i="37"/>
  <c r="F14" i="37"/>
  <c r="D45" i="37"/>
  <c r="F45" i="37"/>
  <c r="D19" i="37"/>
  <c r="F19" i="37"/>
  <c r="D18" i="37"/>
  <c r="F18" i="37"/>
  <c r="D21" i="37"/>
  <c r="F21" i="37"/>
  <c r="D41" i="37"/>
  <c r="F41" i="37"/>
  <c r="D23" i="37"/>
  <c r="F23" i="37"/>
  <c r="D16" i="37"/>
  <c r="F16" i="37"/>
  <c r="D20" i="37"/>
  <c r="F20" i="37"/>
  <c r="G20" i="37" l="1"/>
  <c r="G16" i="37"/>
  <c r="G17" i="39"/>
  <c r="G19" i="37"/>
  <c r="G45" i="37"/>
  <c r="G14" i="37"/>
  <c r="G17" i="37"/>
  <c r="G41" i="37"/>
  <c r="G21" i="37"/>
  <c r="G23" i="37"/>
  <c r="G18" i="37"/>
  <c r="G26" i="37"/>
  <c r="D35" i="37"/>
  <c r="F35" i="37"/>
  <c r="D30" i="37"/>
  <c r="F30" i="37"/>
  <c r="D36" i="37"/>
  <c r="F36" i="37"/>
  <c r="D24" i="37"/>
  <c r="F24" i="37"/>
  <c r="D38" i="37"/>
  <c r="F38" i="37"/>
  <c r="G30" i="37" l="1"/>
  <c r="G38" i="37"/>
  <c r="G36" i="37"/>
  <c r="G24" i="37"/>
  <c r="G35" i="37"/>
  <c r="F18" i="19"/>
  <c r="F13" i="19"/>
  <c r="F16" i="19"/>
  <c r="F14" i="19"/>
  <c r="F19" i="19"/>
  <c r="D18" i="19"/>
  <c r="D13" i="19"/>
  <c r="D16" i="19"/>
  <c r="D14" i="19"/>
  <c r="D19" i="19"/>
  <c r="D17" i="19"/>
  <c r="G17" i="19" l="1"/>
  <c r="G14" i="19"/>
  <c r="G19" i="19"/>
  <c r="G16" i="19"/>
  <c r="G18" i="19"/>
  <c r="G13" i="19"/>
  <c r="F21" i="39"/>
  <c r="D21" i="39"/>
  <c r="G21" i="39" l="1"/>
  <c r="D32" i="37"/>
  <c r="F32" i="37"/>
  <c r="D33" i="37"/>
  <c r="F33" i="37"/>
  <c r="D40" i="37"/>
  <c r="F40" i="37"/>
  <c r="D22" i="37"/>
  <c r="F22" i="37"/>
  <c r="D37" i="37"/>
  <c r="F37" i="37"/>
  <c r="G22" i="37" l="1"/>
  <c r="G33" i="37"/>
  <c r="G37" i="37"/>
  <c r="G40" i="37"/>
  <c r="G32" i="37"/>
  <c r="F15" i="19"/>
  <c r="D15" i="19"/>
  <c r="F19" i="40"/>
  <c r="F21" i="40"/>
  <c r="F15" i="40"/>
  <c r="F23" i="40"/>
  <c r="F18" i="40"/>
  <c r="D19" i="40"/>
  <c r="D21" i="40"/>
  <c r="D15" i="40"/>
  <c r="D18" i="40"/>
  <c r="F16" i="40"/>
  <c r="D16" i="40"/>
  <c r="F15" i="37"/>
  <c r="F44" i="37"/>
  <c r="F28" i="37"/>
  <c r="F29" i="37"/>
  <c r="F39" i="37"/>
  <c r="F43" i="37"/>
  <c r="F25" i="37"/>
  <c r="F13" i="37"/>
  <c r="F31" i="37"/>
  <c r="D15" i="37"/>
  <c r="D44" i="37"/>
  <c r="D28" i="37"/>
  <c r="D29" i="37"/>
  <c r="D39" i="37"/>
  <c r="D43" i="37"/>
  <c r="D25" i="37"/>
  <c r="D13" i="37"/>
  <c r="D31" i="37"/>
  <c r="F34" i="37"/>
  <c r="D34" i="37"/>
  <c r="D13" i="39"/>
  <c r="F13" i="39"/>
  <c r="F15" i="39"/>
  <c r="F16" i="39"/>
  <c r="F22" i="39"/>
  <c r="F20" i="39"/>
  <c r="F18" i="39"/>
  <c r="D15" i="39"/>
  <c r="D16" i="39"/>
  <c r="D22" i="39"/>
  <c r="D20" i="39"/>
  <c r="D18" i="39"/>
  <c r="G18" i="39" l="1"/>
  <c r="G22" i="39"/>
  <c r="G15" i="39"/>
  <c r="G20" i="39"/>
  <c r="G16" i="39"/>
  <c r="G13" i="39"/>
  <c r="G16" i="40"/>
  <c r="G18" i="40"/>
  <c r="G21" i="40"/>
  <c r="G19" i="40"/>
  <c r="G15" i="19"/>
  <c r="G13" i="37"/>
  <c r="G43" i="37"/>
  <c r="G23" i="40"/>
  <c r="G15" i="40"/>
  <c r="G34" i="37"/>
  <c r="G31" i="37"/>
  <c r="G28" i="37"/>
  <c r="G15" i="37"/>
  <c r="G25" i="37"/>
  <c r="G39" i="37"/>
  <c r="G29" i="37"/>
  <c r="G44" i="37"/>
</calcChain>
</file>

<file path=xl/comments1.xml><?xml version="1.0" encoding="utf-8"?>
<comments xmlns="http://schemas.openxmlformats.org/spreadsheetml/2006/main">
  <authors>
    <author>Bilgi İşlem Daire Başkanlığı</author>
  </authors>
  <commentList>
    <comment ref="H18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Diploma onaylı değil</t>
        </r>
      </text>
    </comment>
    <comment ref="H20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21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22" authorId="0" shapeId="0">
      <text>
        <r>
          <rPr>
            <b/>
            <sz val="9"/>
            <color indexed="81"/>
            <rFont val="Tahoma"/>
            <charset val="1"/>
          </rPr>
          <t>Onaysız diploma ve alanında gerekli deneyim şartını sağlamıyor.</t>
        </r>
      </text>
    </comment>
    <comment ref="H23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</commentList>
</comments>
</file>

<file path=xl/comments2.xml><?xml version="1.0" encoding="utf-8"?>
<comments xmlns="http://schemas.openxmlformats.org/spreadsheetml/2006/main">
  <authors>
    <author>Bilgi İşlem Daire Başkanlığı</author>
  </authors>
  <commentList>
    <comment ref="H17" authorId="0" shapeId="0">
      <text>
        <r>
          <rPr>
            <b/>
            <sz val="9"/>
            <color indexed="81"/>
            <rFont val="Tahoma"/>
            <charset val="1"/>
          </rPr>
          <t>Belgelere onaylı değil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20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</commentList>
</comments>
</file>

<file path=xl/comments3.xml><?xml version="1.0" encoding="utf-8"?>
<comments xmlns="http://schemas.openxmlformats.org/spreadsheetml/2006/main">
  <authors>
    <author>Bilgi İşlem Daire Başkanlığı</author>
  </authors>
  <commentList>
    <comment ref="H38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39" authorId="0" shapeId="0">
      <text>
        <r>
          <rPr>
            <b/>
            <sz val="9"/>
            <color indexed="81"/>
            <rFont val="Tahoma"/>
            <charset val="1"/>
          </rPr>
          <t>Lisans alanı tutmuyor,evraklar onaysız.</t>
        </r>
      </text>
    </comment>
    <comment ref="H40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</t>
        </r>
      </text>
    </comment>
    <comment ref="H41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42" authorId="0" shapeId="0">
      <text>
        <r>
          <rPr>
            <b/>
            <sz val="9"/>
            <color indexed="81"/>
            <rFont val="Tahoma"/>
            <charset val="1"/>
          </rPr>
          <t>Geç Başvuru</t>
        </r>
      </text>
    </comment>
    <comment ref="H43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44" authorId="0" shapeId="0">
      <text>
        <r>
          <rPr>
            <b/>
            <sz val="9"/>
            <color indexed="81"/>
            <rFont val="Tahoma"/>
            <charset val="1"/>
          </rPr>
          <t>Onaysız evrak</t>
        </r>
      </text>
    </comment>
    <comment ref="H45" authorId="0" shapeId="0">
      <text>
        <r>
          <rPr>
            <b/>
            <sz val="9"/>
            <color indexed="81"/>
            <rFont val="Tahoma"/>
            <charset val="1"/>
          </rPr>
          <t>Eksik evrak,alanında gerekli deneyim şartı sağlamıyor.</t>
        </r>
      </text>
    </comment>
  </commentList>
</comments>
</file>

<file path=xl/comments4.xml><?xml version="1.0" encoding="utf-8"?>
<comments xmlns="http://schemas.openxmlformats.org/spreadsheetml/2006/main">
  <authors>
    <author>Bilgi İşlem Daire Başkanlığı</author>
  </authors>
  <commentList>
    <comment ref="H14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</commentList>
</comments>
</file>

<file path=xl/comments5.xml><?xml version="1.0" encoding="utf-8"?>
<comments xmlns="http://schemas.openxmlformats.org/spreadsheetml/2006/main">
  <authors>
    <author>Bilgi İşlem Daire Başkanlığı</author>
  </authors>
  <commentList>
    <comment ref="H15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 xml:space="preserve">Geç Başvuru
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20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21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22" authorId="0" shapeId="0">
      <text>
        <r>
          <rPr>
            <b/>
            <sz val="9"/>
            <color indexed="81"/>
            <rFont val="Tahoma"/>
            <charset val="1"/>
          </rPr>
          <t>Alanında gerekli deneyim şartını sağlamıyor.</t>
        </r>
      </text>
    </comment>
    <comment ref="H23" authorId="0" shapeId="0">
      <text>
        <r>
          <rPr>
            <b/>
            <sz val="9"/>
            <color indexed="81"/>
            <rFont val="Tahoma"/>
            <charset val="1"/>
          </rPr>
          <t>Lisans transkript yok,alanında gerekli deneyim şartını sağlamıyor.</t>
        </r>
      </text>
    </comment>
  </commentList>
</comments>
</file>

<file path=xl/sharedStrings.xml><?xml version="1.0" encoding="utf-8"?>
<sst xmlns="http://schemas.openxmlformats.org/spreadsheetml/2006/main" count="262" uniqueCount="104">
  <si>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</si>
  <si>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</si>
  <si>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</si>
  <si>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</si>
  <si>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</si>
  <si>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</si>
  <si>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</si>
  <si>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</si>
  <si>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</si>
  <si>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</si>
  <si>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</si>
  <si>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Giriş Sınavı Bilgileri:</t>
  </si>
  <si>
    <t>KADRO SAYISI</t>
  </si>
  <si>
    <t>ALES (%70)</t>
  </si>
  <si>
    <t>LİSANS</t>
  </si>
  <si>
    <t>LİSANS (%30)</t>
  </si>
  <si>
    <t>ÖĞRETİM ELEMANI ALIMI ÖNDEĞERLENDİRME SONUÇLARI</t>
  </si>
  <si>
    <t>Öğr. Gör.</t>
  </si>
  <si>
    <t>Bilgi      : 0 478 211 75 19</t>
  </si>
  <si>
    <t>Yer        : İktisadi ve İdari Bilimler Fakültesi</t>
  </si>
  <si>
    <t>Tarih     : 28 Haziran 2018         Saat: 10:00</t>
  </si>
  <si>
    <t>ARDAHAN TEKNİK BİLİMLER MYO</t>
  </si>
  <si>
    <t>Otel Lokanta ve İkram Hizmetleri / Aşçılık</t>
  </si>
  <si>
    <t>Saç ve Güzellik Hizmetleri Bölümü / Saç Bakımı ve Güzellik Hizmetleri Pr.</t>
  </si>
  <si>
    <t>Harun ARSLAN</t>
  </si>
  <si>
    <t>Cem YILDIRIM</t>
  </si>
  <si>
    <t>Muhammet Ali ÖMÜR</t>
  </si>
  <si>
    <t>Volkan TUNCEL</t>
  </si>
  <si>
    <t>İbrahim Hakkı ÇAĞIRAN</t>
  </si>
  <si>
    <t>Engin OKUMUŞ</t>
  </si>
  <si>
    <t>Otel Lokanta ve İkram Hizmetleri Bölümü / Aşçılık Pr.</t>
  </si>
  <si>
    <t>Zozan OĞUZ</t>
  </si>
  <si>
    <t>Gülcan DAĞAŞAN</t>
  </si>
  <si>
    <t>Ömer Ceyhun APAK</t>
  </si>
  <si>
    <t>Sercan ÖZKAN</t>
  </si>
  <si>
    <t>Yeşim ÖZDEMİR</t>
  </si>
  <si>
    <t>Gökan ONAT</t>
  </si>
  <si>
    <t>Neslihan DOĞMUŞ</t>
  </si>
  <si>
    <t>İlker KARAOĞLU</t>
  </si>
  <si>
    <t>Emre AYKAÇ</t>
  </si>
  <si>
    <t>Çiğdem OKŞİT</t>
  </si>
  <si>
    <t>Ahmet AVCI</t>
  </si>
  <si>
    <t>Baturay EMİNOĞLU</t>
  </si>
  <si>
    <t>Zeynep TUÇ</t>
  </si>
  <si>
    <t>Özkan KARADAVUT</t>
  </si>
  <si>
    <t>Deniz ASLAN</t>
  </si>
  <si>
    <t>Gözdenur ŞAHİN</t>
  </si>
  <si>
    <t>Emrah ELMAS</t>
  </si>
  <si>
    <t>Özden CİHAN</t>
  </si>
  <si>
    <t>Halim Cem TELERİ</t>
  </si>
  <si>
    <t>Emre BOZKURT</t>
  </si>
  <si>
    <t>İsmail ŞAHİN</t>
  </si>
  <si>
    <t>Mehmet YAPRAK</t>
  </si>
  <si>
    <t>Didem AŞAR</t>
  </si>
  <si>
    <t>Selim AKSU</t>
  </si>
  <si>
    <t>Kübra ÇELİK</t>
  </si>
  <si>
    <t>Mehmet Fatih ASLAN</t>
  </si>
  <si>
    <t>Yusuf ÖZTÜRK</t>
  </si>
  <si>
    <t>Nevcihan TERZİ</t>
  </si>
  <si>
    <t>Seda ÇELİKEL</t>
  </si>
  <si>
    <t>Hıdır HARBALIOĞLU</t>
  </si>
  <si>
    <t>Berat ÜNÜVAR</t>
  </si>
  <si>
    <t>SINAVA GİRECEK</t>
  </si>
  <si>
    <t>GEÇERSİZ BAŞVURU</t>
  </si>
  <si>
    <t>Nurcihan YILDIRIM</t>
  </si>
  <si>
    <t>Tülay SÖNMEZ BEKEM</t>
  </si>
  <si>
    <t>Onur BETAŞ</t>
  </si>
  <si>
    <t>Murat TÖRER</t>
  </si>
  <si>
    <t>Tayyibe Nisa ERTUĞRUL</t>
  </si>
  <si>
    <t>Şeyma SÜNBÜL</t>
  </si>
  <si>
    <t>Satı GÜREL</t>
  </si>
  <si>
    <t>Haydar ŞAHİN</t>
  </si>
  <si>
    <t>Demet NİKBAY</t>
  </si>
  <si>
    <t>Mine Bilinç YALÇIN</t>
  </si>
  <si>
    <t>İsmail ÇALDIRAN</t>
  </si>
  <si>
    <t>Abdullah AKYOL</t>
  </si>
  <si>
    <t>Veysel KAÇMAZ</t>
  </si>
  <si>
    <t>Didem UZUN</t>
  </si>
  <si>
    <t>Ünal ÇAKMAK</t>
  </si>
  <si>
    <t>İlker GÜNAY</t>
  </si>
  <si>
    <t>Hatice BİLİCİ</t>
  </si>
  <si>
    <t>Bünyamin ÖZLÜ</t>
  </si>
  <si>
    <t>Yusuf DÜRGEN</t>
  </si>
  <si>
    <t>Tuba BERBEROĞLU</t>
  </si>
  <si>
    <t>Esra KIRLI</t>
  </si>
  <si>
    <t>Fatma EBAN</t>
  </si>
  <si>
    <t>Asım TUNCER</t>
  </si>
  <si>
    <t>Fatma ARIN</t>
  </si>
  <si>
    <t>Can Togay IŞIKLI</t>
  </si>
  <si>
    <t>Özkan DEMİR</t>
  </si>
  <si>
    <t>Cihan YILMAZ</t>
  </si>
  <si>
    <t>SINAVA GİRMEYECEK</t>
  </si>
  <si>
    <t>Gürdal TUT</t>
  </si>
  <si>
    <t>NOT</t>
  </si>
  <si>
    <t>Adaylar teorik sınavdan sonra saç şekillendirme ve makyaj uygulamalarına yönelik temel bir pratik sınava tabi tutulacaklardır.</t>
  </si>
  <si>
    <t>NOT:</t>
  </si>
  <si>
    <t>Adaylar teorik sınavdan sonra yiyecek içecek hazırlama ve sunum uygulamalarına yönelik temel bir pratik sınava tabi tutulacaklardır.</t>
  </si>
  <si>
    <t>DERECE</t>
  </si>
  <si>
    <t>İlan No: 1025366</t>
  </si>
  <si>
    <t>İlan No:1025365</t>
  </si>
  <si>
    <t>İlan No:1025367</t>
  </si>
  <si>
    <t>İlan No:1025368</t>
  </si>
  <si>
    <t>İlan No:1025369</t>
  </si>
  <si>
    <t xml:space="preserve">                                   ARDAHAN ÜNİVERSİTESİ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</si>
</sst>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4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1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abSelected="1" topLeftCell="A4" zoomScaleNormal="100" workbookViewId="0">
      <selection activeCell="B27" sqref="B27"/>
    </sheetView>
  </sheetViews>
  <sheetFormatPr defaultRowHeight="15" x14ac:dyDescent="0.25"/>
  <cols>
    <col min="1" max="1" width="4.140625" style="1" bestFit="1" customWidth="1"/>
    <col min="2" max="2" width="25" style="2" customWidth="1"/>
    <col min="3" max="3" width="13.28515625" style="2" customWidth="1"/>
    <col min="4" max="4" width="12" style="2" customWidth="1"/>
    <col min="5" max="5" width="16" style="2" customWidth="1"/>
    <col min="6" max="6" width="15.85546875" style="2" bestFit="1" customWidth="1"/>
    <col min="7" max="7" width="13.5703125" style="2" customWidth="1"/>
    <col min="8" max="8" width="22.710937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8" ht="15.75" x14ac:dyDescent="0.25">
      <c r="A1" s="19"/>
      <c r="B1" s="6"/>
      <c r="C1" s="6"/>
      <c r="D1" s="6"/>
      <c r="E1" s="19" t="s">
        <v>10</v>
      </c>
      <c r="F1" s="6"/>
      <c r="G1" s="6"/>
      <c r="H1" s="19"/>
    </row>
    <row r="2" spans="1:8" ht="15.75" x14ac:dyDescent="0.25">
      <c r="A2" s="19"/>
      <c r="B2" s="38" t="s">
        <v>8</v>
      </c>
      <c r="C2" s="38"/>
      <c r="D2" s="38"/>
      <c r="E2" s="38"/>
      <c r="F2" s="38"/>
      <c r="G2" s="38"/>
      <c r="H2" s="38"/>
    </row>
    <row r="3" spans="1:8" ht="15.75" x14ac:dyDescent="0.25">
      <c r="A3" s="19"/>
      <c r="B3" s="38" t="s">
        <v>16</v>
      </c>
      <c r="C3" s="38"/>
      <c r="D3" s="38"/>
      <c r="E3" s="38"/>
      <c r="F3" s="38"/>
      <c r="G3" s="38"/>
      <c r="H3" s="38"/>
    </row>
    <row r="4" spans="1:8" ht="15.75" x14ac:dyDescent="0.25">
      <c r="A4" s="19"/>
      <c r="B4" s="39">
        <v>43272</v>
      </c>
      <c r="C4" s="38"/>
      <c r="D4" s="38"/>
      <c r="E4" s="38"/>
      <c r="F4" s="38"/>
      <c r="G4" s="38"/>
      <c r="H4" s="38"/>
    </row>
    <row r="5" spans="1:8" ht="15.75" x14ac:dyDescent="0.25">
      <c r="A5" s="19"/>
      <c r="B5" s="7" t="s">
        <v>11</v>
      </c>
      <c r="C5" s="29"/>
      <c r="D5" s="29"/>
      <c r="E5" s="29"/>
      <c r="F5" s="29"/>
      <c r="G5" s="29"/>
      <c r="H5" s="29" t="s">
        <v>99</v>
      </c>
    </row>
    <row r="6" spans="1:8" ht="15.75" x14ac:dyDescent="0.25">
      <c r="A6" s="19"/>
      <c r="B6" s="30" t="s">
        <v>20</v>
      </c>
      <c r="C6" s="29"/>
      <c r="D6" s="29"/>
      <c r="E6" s="29"/>
      <c r="F6" s="29"/>
      <c r="G6" s="29"/>
      <c r="H6" s="29"/>
    </row>
    <row r="7" spans="1:8" ht="15.75" x14ac:dyDescent="0.25">
      <c r="A7" s="19"/>
      <c r="B7" s="40" t="s">
        <v>19</v>
      </c>
      <c r="C7" s="40"/>
      <c r="D7" s="40"/>
      <c r="E7" s="40"/>
      <c r="F7" s="40"/>
      <c r="G7" s="29"/>
      <c r="H7" s="29"/>
    </row>
    <row r="8" spans="1:8" ht="15.75" x14ac:dyDescent="0.25">
      <c r="A8" s="19"/>
      <c r="B8" s="40" t="s">
        <v>18</v>
      </c>
      <c r="C8" s="40"/>
      <c r="D8" s="40"/>
      <c r="E8" s="40"/>
      <c r="F8" s="40"/>
      <c r="G8" s="29"/>
      <c r="H8" s="29"/>
    </row>
    <row r="9" spans="1:8" ht="15.75" x14ac:dyDescent="0.25">
      <c r="A9" s="19"/>
      <c r="B9" s="30"/>
      <c r="C9" s="30"/>
      <c r="D9" s="30"/>
      <c r="E9" s="30"/>
      <c r="F9" s="30"/>
      <c r="G9" s="29"/>
      <c r="H9" s="29"/>
    </row>
    <row r="10" spans="1:8" ht="15.75" x14ac:dyDescent="0.25">
      <c r="A10" s="41" t="s">
        <v>2</v>
      </c>
      <c r="B10" s="41"/>
      <c r="C10" s="42" t="s">
        <v>21</v>
      </c>
      <c r="D10" s="43"/>
      <c r="E10" s="43"/>
      <c r="F10" s="31" t="s">
        <v>12</v>
      </c>
      <c r="G10" s="11" t="s">
        <v>3</v>
      </c>
      <c r="H10" s="12" t="s">
        <v>4</v>
      </c>
    </row>
    <row r="11" spans="1:8" ht="20.25" customHeight="1" x14ac:dyDescent="0.25">
      <c r="A11" s="35" t="s">
        <v>5</v>
      </c>
      <c r="B11" s="35"/>
      <c r="C11" s="36" t="s">
        <v>22</v>
      </c>
      <c r="D11" s="37"/>
      <c r="E11" s="37"/>
      <c r="F11" s="12">
        <v>1</v>
      </c>
      <c r="G11" s="13">
        <v>6</v>
      </c>
      <c r="H11" s="12" t="s">
        <v>17</v>
      </c>
    </row>
    <row r="12" spans="1:8" ht="18.75" customHeight="1" x14ac:dyDescent="0.25">
      <c r="A12" s="12" t="s">
        <v>9</v>
      </c>
      <c r="B12" s="12" t="s">
        <v>6</v>
      </c>
      <c r="C12" s="14" t="s">
        <v>0</v>
      </c>
      <c r="D12" s="11" t="s">
        <v>13</v>
      </c>
      <c r="E12" s="15" t="s">
        <v>14</v>
      </c>
      <c r="F12" s="16" t="s">
        <v>15</v>
      </c>
      <c r="G12" s="11" t="s">
        <v>1</v>
      </c>
      <c r="H12" s="12" t="s">
        <v>7</v>
      </c>
    </row>
    <row r="13" spans="1:8" ht="24" customHeight="1" x14ac:dyDescent="0.25">
      <c r="A13" s="31">
        <v>1</v>
      </c>
      <c r="B13" s="22" t="s">
        <v>28</v>
      </c>
      <c r="C13" s="25">
        <v>85.122979999999998</v>
      </c>
      <c r="D13" s="11">
        <f t="shared" ref="D13:D22" si="0">0.7*C13</f>
        <v>59.586085999999995</v>
      </c>
      <c r="E13" s="16">
        <v>83.43</v>
      </c>
      <c r="F13" s="16">
        <f t="shared" ref="F13:F22" si="1">0.3*E13</f>
        <v>25.029</v>
      </c>
      <c r="G13" s="11">
        <f t="shared" ref="G13:G22" si="2">D13+F13</f>
        <v>84.615085999999991</v>
      </c>
      <c r="H13" s="32" t="s">
        <v>62</v>
      </c>
    </row>
    <row r="14" spans="1:8" ht="24" customHeight="1" x14ac:dyDescent="0.25">
      <c r="A14" s="31">
        <v>2</v>
      </c>
      <c r="B14" s="22" t="s">
        <v>74</v>
      </c>
      <c r="C14" s="25">
        <v>78.248819999999995</v>
      </c>
      <c r="D14" s="11">
        <f>0.7*C14</f>
        <v>54.774173999999995</v>
      </c>
      <c r="E14" s="16">
        <v>78.06</v>
      </c>
      <c r="F14" s="16">
        <f>0.3*E14</f>
        <v>23.417999999999999</v>
      </c>
      <c r="G14" s="11">
        <f>D14+F14</f>
        <v>78.192173999999994</v>
      </c>
      <c r="H14" s="32" t="s">
        <v>62</v>
      </c>
    </row>
    <row r="15" spans="1:8" ht="24" customHeight="1" x14ac:dyDescent="0.25">
      <c r="A15" s="31">
        <v>3</v>
      </c>
      <c r="B15" s="22" t="s">
        <v>61</v>
      </c>
      <c r="C15" s="25">
        <v>82.38109</v>
      </c>
      <c r="D15" s="11">
        <f>0.7*C15</f>
        <v>57.666762999999996</v>
      </c>
      <c r="E15" s="16">
        <v>64.760000000000005</v>
      </c>
      <c r="F15" s="16">
        <f>0.3*E15</f>
        <v>19.428000000000001</v>
      </c>
      <c r="G15" s="11">
        <f>D15+F15</f>
        <v>77.094763</v>
      </c>
      <c r="H15" s="32" t="s">
        <v>62</v>
      </c>
    </row>
    <row r="16" spans="1:8" ht="24" customHeight="1" x14ac:dyDescent="0.25">
      <c r="A16" s="31">
        <v>4</v>
      </c>
      <c r="B16" s="22" t="s">
        <v>70</v>
      </c>
      <c r="C16" s="25">
        <v>80.696010000000001</v>
      </c>
      <c r="D16" s="11">
        <f>0.7*C16</f>
        <v>56.487206999999998</v>
      </c>
      <c r="E16" s="16">
        <v>64.06</v>
      </c>
      <c r="F16" s="16">
        <f>0.3*E16</f>
        <v>19.218</v>
      </c>
      <c r="G16" s="11">
        <f>D16+F16</f>
        <v>75.705207000000001</v>
      </c>
      <c r="H16" s="32" t="s">
        <v>62</v>
      </c>
    </row>
    <row r="17" spans="1:10" s="33" customFormat="1" ht="24" customHeight="1" x14ac:dyDescent="0.25">
      <c r="A17" s="31">
        <v>5</v>
      </c>
      <c r="B17" s="22" t="s">
        <v>57</v>
      </c>
      <c r="C17" s="25">
        <v>77.940209999999993</v>
      </c>
      <c r="D17" s="11">
        <f>0.7*C17</f>
        <v>54.558146999999991</v>
      </c>
      <c r="E17" s="16">
        <v>70.36</v>
      </c>
      <c r="F17" s="16">
        <f>0.3*E17</f>
        <v>21.108000000000001</v>
      </c>
      <c r="G17" s="11">
        <f>D17+F17</f>
        <v>75.666146999999995</v>
      </c>
      <c r="H17" s="32" t="s">
        <v>62</v>
      </c>
      <c r="I17" s="4"/>
      <c r="J17" s="4"/>
    </row>
    <row r="18" spans="1:10" ht="24" customHeight="1" x14ac:dyDescent="0.25">
      <c r="A18" s="31">
        <v>6</v>
      </c>
      <c r="B18" s="22" t="s">
        <v>51</v>
      </c>
      <c r="C18" s="25">
        <v>81.603970000000004</v>
      </c>
      <c r="D18" s="11">
        <f t="shared" si="0"/>
        <v>57.122779000000001</v>
      </c>
      <c r="E18" s="16">
        <v>74.099999999999994</v>
      </c>
      <c r="F18" s="16">
        <f t="shared" si="1"/>
        <v>22.229999999999997</v>
      </c>
      <c r="G18" s="11">
        <f t="shared" si="2"/>
        <v>79.352778999999998</v>
      </c>
      <c r="H18" s="32" t="s">
        <v>63</v>
      </c>
    </row>
    <row r="19" spans="1:10" ht="24" customHeight="1" x14ac:dyDescent="0.25">
      <c r="A19" s="31">
        <v>7</v>
      </c>
      <c r="B19" s="22" t="s">
        <v>73</v>
      </c>
      <c r="C19" s="25">
        <v>77.487870000000001</v>
      </c>
      <c r="D19" s="11">
        <f t="shared" si="0"/>
        <v>54.241509000000001</v>
      </c>
      <c r="E19" s="16">
        <v>81.099999999999994</v>
      </c>
      <c r="F19" s="16">
        <f t="shared" si="1"/>
        <v>24.33</v>
      </c>
      <c r="G19" s="11">
        <f t="shared" si="2"/>
        <v>78.571508999999992</v>
      </c>
      <c r="H19" s="32" t="s">
        <v>63</v>
      </c>
    </row>
    <row r="20" spans="1:10" s="33" customFormat="1" ht="24" customHeight="1" x14ac:dyDescent="0.25">
      <c r="A20" s="31">
        <v>8</v>
      </c>
      <c r="B20" s="22" t="s">
        <v>72</v>
      </c>
      <c r="C20" s="25">
        <v>74.594840000000005</v>
      </c>
      <c r="D20" s="11">
        <f t="shared" si="0"/>
        <v>52.216388000000002</v>
      </c>
      <c r="E20" s="16">
        <v>84.6</v>
      </c>
      <c r="F20" s="16">
        <f t="shared" si="1"/>
        <v>25.38</v>
      </c>
      <c r="G20" s="11">
        <f t="shared" si="2"/>
        <v>77.596388000000005</v>
      </c>
      <c r="H20" s="32" t="s">
        <v>63</v>
      </c>
      <c r="I20" s="4"/>
      <c r="J20" s="4"/>
    </row>
    <row r="21" spans="1:10" s="33" customFormat="1" ht="24" customHeight="1" x14ac:dyDescent="0.25">
      <c r="A21" s="31">
        <v>9</v>
      </c>
      <c r="B21" s="22" t="s">
        <v>41</v>
      </c>
      <c r="C21" s="25">
        <v>72.141930000000002</v>
      </c>
      <c r="D21" s="11">
        <f t="shared" si="0"/>
        <v>50.499350999999997</v>
      </c>
      <c r="E21" s="16">
        <v>76.86</v>
      </c>
      <c r="F21" s="16">
        <f t="shared" si="1"/>
        <v>23.058</v>
      </c>
      <c r="G21" s="11">
        <f t="shared" si="2"/>
        <v>73.557350999999997</v>
      </c>
      <c r="H21" s="32" t="s">
        <v>63</v>
      </c>
      <c r="I21" s="4"/>
      <c r="J21" s="4"/>
    </row>
    <row r="22" spans="1:10" s="33" customFormat="1" ht="24" customHeight="1" x14ac:dyDescent="0.25">
      <c r="A22" s="31">
        <v>10</v>
      </c>
      <c r="B22" s="22" t="s">
        <v>71</v>
      </c>
      <c r="C22" s="25">
        <v>70.59178</v>
      </c>
      <c r="D22" s="11">
        <f t="shared" si="0"/>
        <v>49.414245999999999</v>
      </c>
      <c r="E22" s="16">
        <v>70.599999999999994</v>
      </c>
      <c r="F22" s="16">
        <f t="shared" si="1"/>
        <v>21.179999999999996</v>
      </c>
      <c r="G22" s="11">
        <f t="shared" si="2"/>
        <v>70.594245999999998</v>
      </c>
      <c r="H22" s="32" t="s">
        <v>63</v>
      </c>
      <c r="I22" s="4"/>
      <c r="J22" s="4"/>
    </row>
    <row r="23" spans="1:10" s="33" customFormat="1" ht="24" customHeight="1" x14ac:dyDescent="0.25">
      <c r="A23" s="31">
        <v>11</v>
      </c>
      <c r="B23" s="22" t="s">
        <v>42</v>
      </c>
      <c r="C23" s="25">
        <v>86.91234</v>
      </c>
      <c r="D23" s="11">
        <f t="shared" ref="D23" si="3">0.7*C23</f>
        <v>60.838637999999996</v>
      </c>
      <c r="E23" s="16">
        <v>66.86</v>
      </c>
      <c r="F23" s="16">
        <f t="shared" ref="F23" si="4">0.3*E23</f>
        <v>20.058</v>
      </c>
      <c r="G23" s="11">
        <f t="shared" ref="G23" si="5">D23+F23</f>
        <v>80.896637999999996</v>
      </c>
      <c r="H23" s="32" t="s">
        <v>63</v>
      </c>
      <c r="I23" s="4"/>
      <c r="J23" s="4"/>
    </row>
    <row r="24" spans="1:10" ht="24" customHeight="1" x14ac:dyDescent="0.25"/>
    <row r="25" spans="1:10" x14ac:dyDescent="0.25">
      <c r="A25" s="1" t="s">
        <v>93</v>
      </c>
      <c r="B25" s="2" t="s">
        <v>96</v>
      </c>
    </row>
    <row r="26" spans="1:10" ht="24" customHeight="1" x14ac:dyDescent="0.25"/>
    <row r="27" spans="1:10" ht="24" customHeight="1" x14ac:dyDescent="0.25"/>
    <row r="28" spans="1:10" ht="24" customHeight="1" x14ac:dyDescent="0.25"/>
    <row r="29" spans="1:10" ht="24" customHeight="1" x14ac:dyDescent="0.25"/>
  </sheetData>
  <sortState ref="A13:H23">
    <sortCondition descending="1" ref="G13"/>
  </sortState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1.5748031496062993" right="0.70866141732283472" top="1.5748031496062993" bottom="0.74803149606299213" header="0.31496062992125984" footer="0.31496062992125984"/>
  <pageSetup paperSize="9" scale="80" fitToHeight="0" orientation="landscape" r:id="rId1"/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opLeftCell="A4" zoomScaleNormal="100" workbookViewId="0">
      <selection activeCell="E25" sqref="E25"/>
    </sheetView>
  </sheetViews>
  <sheetFormatPr defaultRowHeight="15" x14ac:dyDescent="0.25"/>
  <cols>
    <col min="1" max="1" width="4.140625" style="1" bestFit="1" customWidth="1"/>
    <col min="2" max="2" width="24" style="2" customWidth="1"/>
    <col min="3" max="3" width="13.7109375" style="2" customWidth="1"/>
    <col min="4" max="4" width="12.140625" style="2" customWidth="1"/>
    <col min="5" max="5" width="17.7109375" style="2" customWidth="1"/>
    <col min="6" max="6" width="14.140625" style="2" customWidth="1"/>
    <col min="7" max="7" width="12.42578125" style="2" customWidth="1"/>
    <col min="8" max="8" width="22.710937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8" ht="15.75" x14ac:dyDescent="0.25">
      <c r="A1" s="5"/>
      <c r="B1" s="6"/>
      <c r="C1" s="6"/>
      <c r="D1" s="6"/>
      <c r="E1" s="5" t="s">
        <v>10</v>
      </c>
      <c r="F1" s="6"/>
      <c r="G1" s="6"/>
      <c r="H1" s="19"/>
    </row>
    <row r="2" spans="1:8" ht="15.75" x14ac:dyDescent="0.25">
      <c r="A2" s="5"/>
      <c r="B2" s="38" t="s">
        <v>103</v>
      </c>
      <c r="C2" s="38"/>
      <c r="D2" s="38"/>
      <c r="E2" s="38"/>
      <c r="F2" s="38"/>
      <c r="G2" s="38"/>
      <c r="H2" s="38"/>
    </row>
    <row r="3" spans="1:8" ht="15.75" x14ac:dyDescent="0.25">
      <c r="A3" s="5"/>
      <c r="B3" s="38" t="s">
        <v>16</v>
      </c>
      <c r="C3" s="38"/>
      <c r="D3" s="38"/>
      <c r="E3" s="38"/>
      <c r="F3" s="38"/>
      <c r="G3" s="38"/>
      <c r="H3" s="38"/>
    </row>
    <row r="4" spans="1:8" ht="15.75" x14ac:dyDescent="0.25">
      <c r="A4" s="5"/>
      <c r="B4" s="39">
        <v>43272</v>
      </c>
      <c r="C4" s="38"/>
      <c r="D4" s="38"/>
      <c r="E4" s="38"/>
      <c r="F4" s="38"/>
      <c r="G4" s="38"/>
      <c r="H4" s="38"/>
    </row>
    <row r="5" spans="1:8" ht="15.75" x14ac:dyDescent="0.25">
      <c r="A5" s="5"/>
      <c r="B5" s="7" t="s">
        <v>11</v>
      </c>
      <c r="C5" s="8"/>
      <c r="D5" s="8"/>
      <c r="E5" s="8"/>
      <c r="F5" s="8"/>
      <c r="G5" s="8"/>
      <c r="H5" s="29" t="s">
        <v>98</v>
      </c>
    </row>
    <row r="6" spans="1:8" ht="15.75" x14ac:dyDescent="0.25">
      <c r="A6" s="5"/>
      <c r="B6" s="9" t="s">
        <v>20</v>
      </c>
      <c r="C6" s="8"/>
      <c r="D6" s="8"/>
      <c r="E6" s="8"/>
      <c r="F6" s="8"/>
      <c r="G6" s="8"/>
      <c r="H6" s="29"/>
    </row>
    <row r="7" spans="1:8" ht="15.75" x14ac:dyDescent="0.25">
      <c r="A7" s="5"/>
      <c r="B7" s="40" t="s">
        <v>19</v>
      </c>
      <c r="C7" s="40"/>
      <c r="D7" s="40"/>
      <c r="E7" s="40"/>
      <c r="F7" s="40"/>
      <c r="G7" s="8"/>
      <c r="H7" s="29"/>
    </row>
    <row r="8" spans="1:8" ht="15.75" x14ac:dyDescent="0.25">
      <c r="A8" s="5"/>
      <c r="B8" s="40" t="s">
        <v>18</v>
      </c>
      <c r="C8" s="40"/>
      <c r="D8" s="40"/>
      <c r="E8" s="40"/>
      <c r="F8" s="40"/>
      <c r="G8" s="8"/>
      <c r="H8" s="29"/>
    </row>
    <row r="9" spans="1:8" ht="15.75" x14ac:dyDescent="0.25">
      <c r="A9" s="19"/>
      <c r="B9" s="18"/>
      <c r="C9" s="18"/>
      <c r="D9" s="18"/>
      <c r="E9" s="18"/>
      <c r="F9" s="18"/>
      <c r="G9" s="17"/>
      <c r="H9" s="29"/>
    </row>
    <row r="10" spans="1:8" ht="15.75" x14ac:dyDescent="0.25">
      <c r="A10" s="41" t="s">
        <v>2</v>
      </c>
      <c r="B10" s="41"/>
      <c r="C10" s="42" t="s">
        <v>21</v>
      </c>
      <c r="D10" s="43"/>
      <c r="E10" s="43"/>
      <c r="F10" s="10" t="s">
        <v>12</v>
      </c>
      <c r="G10" s="11" t="s">
        <v>3</v>
      </c>
      <c r="H10" s="12" t="s">
        <v>4</v>
      </c>
    </row>
    <row r="11" spans="1:8" ht="30.75" customHeight="1" x14ac:dyDescent="0.25">
      <c r="A11" s="44" t="s">
        <v>5</v>
      </c>
      <c r="B11" s="44"/>
      <c r="C11" s="45" t="s">
        <v>30</v>
      </c>
      <c r="D11" s="46"/>
      <c r="E11" s="46"/>
      <c r="F11" s="12">
        <v>1</v>
      </c>
      <c r="G11" s="13">
        <v>7</v>
      </c>
      <c r="H11" s="12" t="s">
        <v>17</v>
      </c>
    </row>
    <row r="12" spans="1:8" ht="18.75" customHeight="1" x14ac:dyDescent="0.25">
      <c r="A12" s="12" t="s">
        <v>9</v>
      </c>
      <c r="B12" s="12" t="s">
        <v>6</v>
      </c>
      <c r="C12" s="14" t="s">
        <v>0</v>
      </c>
      <c r="D12" s="11" t="s">
        <v>13</v>
      </c>
      <c r="E12" s="15" t="s">
        <v>14</v>
      </c>
      <c r="F12" s="16" t="s">
        <v>15</v>
      </c>
      <c r="G12" s="11" t="s">
        <v>1</v>
      </c>
      <c r="H12" s="12" t="s">
        <v>7</v>
      </c>
    </row>
    <row r="13" spans="1:8" ht="24" customHeight="1" x14ac:dyDescent="0.25">
      <c r="A13" s="26">
        <v>1</v>
      </c>
      <c r="B13" s="22" t="s">
        <v>43</v>
      </c>
      <c r="C13" s="11">
        <v>79.680390000000003</v>
      </c>
      <c r="D13" s="11">
        <f t="shared" ref="D13:D20" si="0">0.7*C13</f>
        <v>55.776272999999996</v>
      </c>
      <c r="E13" s="16">
        <v>83.43</v>
      </c>
      <c r="F13" s="16">
        <f t="shared" ref="F13:F20" si="1">0.3*E13</f>
        <v>25.029</v>
      </c>
      <c r="G13" s="11">
        <f t="shared" ref="G13:G20" si="2">D13+F13</f>
        <v>80.805273</v>
      </c>
      <c r="H13" s="32" t="s">
        <v>62</v>
      </c>
    </row>
    <row r="14" spans="1:8" ht="24" customHeight="1" x14ac:dyDescent="0.25">
      <c r="A14" s="26">
        <v>2</v>
      </c>
      <c r="B14" s="22" t="s">
        <v>54</v>
      </c>
      <c r="C14" s="11">
        <v>77.886189999999999</v>
      </c>
      <c r="D14" s="11">
        <f t="shared" si="0"/>
        <v>54.520332999999994</v>
      </c>
      <c r="E14" s="16">
        <v>76.27</v>
      </c>
      <c r="F14" s="16">
        <f t="shared" si="1"/>
        <v>22.880999999999997</v>
      </c>
      <c r="G14" s="11">
        <f t="shared" si="2"/>
        <v>77.401332999999994</v>
      </c>
      <c r="H14" s="32" t="s">
        <v>62</v>
      </c>
    </row>
    <row r="15" spans="1:8" ht="24" customHeight="1" x14ac:dyDescent="0.25">
      <c r="A15" s="26">
        <v>3</v>
      </c>
      <c r="B15" s="22" t="s">
        <v>29</v>
      </c>
      <c r="C15" s="11">
        <v>71.834119999999999</v>
      </c>
      <c r="D15" s="11">
        <f t="shared" si="0"/>
        <v>50.283883999999993</v>
      </c>
      <c r="E15" s="16">
        <v>86</v>
      </c>
      <c r="F15" s="16">
        <f t="shared" si="1"/>
        <v>25.8</v>
      </c>
      <c r="G15" s="11">
        <f t="shared" si="2"/>
        <v>76.083883999999998</v>
      </c>
      <c r="H15" s="32" t="s">
        <v>62</v>
      </c>
    </row>
    <row r="16" spans="1:8" ht="24" customHeight="1" x14ac:dyDescent="0.25">
      <c r="A16" s="31">
        <v>4</v>
      </c>
      <c r="B16" s="22" t="s">
        <v>47</v>
      </c>
      <c r="C16" s="11">
        <v>72.215419999999995</v>
      </c>
      <c r="D16" s="11">
        <f t="shared" si="0"/>
        <v>50.550793999999996</v>
      </c>
      <c r="E16" s="16">
        <v>74.56</v>
      </c>
      <c r="F16" s="16">
        <f t="shared" si="1"/>
        <v>22.367999999999999</v>
      </c>
      <c r="G16" s="11">
        <f t="shared" si="2"/>
        <v>72.918793999999991</v>
      </c>
      <c r="H16" s="32" t="s">
        <v>62</v>
      </c>
    </row>
    <row r="17" spans="1:10" ht="24" customHeight="1" x14ac:dyDescent="0.25">
      <c r="A17" s="31">
        <v>5</v>
      </c>
      <c r="B17" s="22" t="s">
        <v>69</v>
      </c>
      <c r="C17" s="11">
        <v>89.154529999999994</v>
      </c>
      <c r="D17" s="11">
        <f>0.7*C17</f>
        <v>62.408170999999989</v>
      </c>
      <c r="E17" s="16">
        <v>80.400000000000006</v>
      </c>
      <c r="F17" s="16">
        <f>0.3*E17</f>
        <v>24.12</v>
      </c>
      <c r="G17" s="11">
        <f>D17+F17</f>
        <v>86.528170999999986</v>
      </c>
      <c r="H17" s="32" t="s">
        <v>63</v>
      </c>
    </row>
    <row r="18" spans="1:10" ht="24" customHeight="1" x14ac:dyDescent="0.25">
      <c r="A18" s="31">
        <v>6</v>
      </c>
      <c r="B18" s="22" t="s">
        <v>42</v>
      </c>
      <c r="C18" s="11">
        <v>86.91234</v>
      </c>
      <c r="D18" s="11">
        <f>0.7*C18</f>
        <v>60.838637999999996</v>
      </c>
      <c r="E18" s="16">
        <v>66.86</v>
      </c>
      <c r="F18" s="16">
        <f>0.3*E18</f>
        <v>20.058</v>
      </c>
      <c r="G18" s="11">
        <f>D18+F18</f>
        <v>80.896637999999996</v>
      </c>
      <c r="H18" s="32" t="s">
        <v>63</v>
      </c>
    </row>
    <row r="19" spans="1:10" ht="24" customHeight="1" x14ac:dyDescent="0.25">
      <c r="A19" s="31">
        <v>7</v>
      </c>
      <c r="B19" s="22" t="s">
        <v>59</v>
      </c>
      <c r="C19" s="11">
        <v>71.22824</v>
      </c>
      <c r="D19" s="11">
        <f t="shared" si="0"/>
        <v>49.859767999999995</v>
      </c>
      <c r="E19" s="16">
        <v>78.760000000000005</v>
      </c>
      <c r="F19" s="16">
        <f t="shared" si="1"/>
        <v>23.628</v>
      </c>
      <c r="G19" s="11">
        <f t="shared" si="2"/>
        <v>73.487767999999988</v>
      </c>
      <c r="H19" s="32" t="s">
        <v>63</v>
      </c>
    </row>
    <row r="20" spans="1:10" s="3" customFormat="1" ht="24" customHeight="1" x14ac:dyDescent="0.25">
      <c r="A20" s="31">
        <v>8</v>
      </c>
      <c r="B20" s="22" t="s">
        <v>84</v>
      </c>
      <c r="C20" s="11">
        <v>72.729579999999999</v>
      </c>
      <c r="D20" s="11">
        <f t="shared" si="0"/>
        <v>50.910705999999998</v>
      </c>
      <c r="E20" s="21">
        <v>80.16</v>
      </c>
      <c r="F20" s="16">
        <f t="shared" si="1"/>
        <v>24.047999999999998</v>
      </c>
      <c r="G20" s="11">
        <f t="shared" si="2"/>
        <v>74.958705999999992</v>
      </c>
      <c r="H20" s="32" t="s">
        <v>63</v>
      </c>
      <c r="I20" s="4"/>
      <c r="J20" s="4"/>
    </row>
    <row r="21" spans="1:10" ht="24" customHeight="1" x14ac:dyDescent="0.25"/>
    <row r="22" spans="1:10" x14ac:dyDescent="0.25">
      <c r="A22" s="1" t="s">
        <v>93</v>
      </c>
      <c r="B22" s="2" t="s">
        <v>96</v>
      </c>
    </row>
    <row r="23" spans="1:10" ht="24" customHeight="1" x14ac:dyDescent="0.25"/>
    <row r="24" spans="1:10" ht="24" customHeight="1" x14ac:dyDescent="0.25"/>
    <row r="25" spans="1:10" ht="24" customHeight="1" x14ac:dyDescent="0.25"/>
    <row r="26" spans="1:10" ht="24" customHeight="1" x14ac:dyDescent="0.25"/>
    <row r="27" spans="1:10" ht="24" customHeight="1" x14ac:dyDescent="0.25"/>
  </sheetData>
  <sortState ref="A13:H22">
    <sortCondition descending="1" ref="G13"/>
  </sortState>
  <mergeCells count="9">
    <mergeCell ref="A11:B11"/>
    <mergeCell ref="C11:E11"/>
    <mergeCell ref="A10:B10"/>
    <mergeCell ref="C10:E10"/>
    <mergeCell ref="B2:H2"/>
    <mergeCell ref="B3:H3"/>
    <mergeCell ref="B4:H4"/>
    <mergeCell ref="B7:F7"/>
    <mergeCell ref="B8:F8"/>
  </mergeCells>
  <pageMargins left="1.5748031496062993" right="0.70866141732283472" top="1.5748031496062993" bottom="0.74803149606299213" header="0.31496062992125984" footer="0.31496062992125984"/>
  <pageSetup paperSize="9" scale="80" fitToHeight="0" orientation="landscape" r:id="rId1"/>
  <colBreaks count="1" manualBreakCount="1">
    <brk id="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A37" zoomScaleNormal="100" workbookViewId="0">
      <selection activeCell="F58" sqref="F58"/>
    </sheetView>
  </sheetViews>
  <sheetFormatPr defaultRowHeight="15" x14ac:dyDescent="0.25"/>
  <cols>
    <col min="1" max="1" width="4.140625" style="1" bestFit="1" customWidth="1"/>
    <col min="2" max="2" width="24" style="2" customWidth="1"/>
    <col min="3" max="3" width="11.7109375" style="2" customWidth="1"/>
    <col min="4" max="4" width="12.140625" style="2" customWidth="1"/>
    <col min="5" max="5" width="17.42578125" style="2" customWidth="1"/>
    <col min="6" max="6" width="15.85546875" style="2" bestFit="1" customWidth="1"/>
    <col min="7" max="7" width="12.42578125" style="2" customWidth="1"/>
    <col min="8" max="8" width="22.710937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10" ht="15.75" x14ac:dyDescent="0.25">
      <c r="A1" s="19"/>
      <c r="B1" s="6"/>
      <c r="C1" s="6"/>
      <c r="D1" s="6"/>
      <c r="E1" s="19" t="s">
        <v>10</v>
      </c>
      <c r="F1" s="6"/>
      <c r="G1" s="6"/>
      <c r="H1" s="19"/>
    </row>
    <row r="2" spans="1:10" ht="15.75" x14ac:dyDescent="0.25">
      <c r="A2" s="19"/>
      <c r="B2" s="38" t="s">
        <v>8</v>
      </c>
      <c r="C2" s="38"/>
      <c r="D2" s="38"/>
      <c r="E2" s="38"/>
      <c r="F2" s="38"/>
      <c r="G2" s="38"/>
      <c r="H2" s="38"/>
    </row>
    <row r="3" spans="1:10" ht="15.75" x14ac:dyDescent="0.25">
      <c r="A3" s="19"/>
      <c r="B3" s="38" t="s">
        <v>16</v>
      </c>
      <c r="C3" s="38"/>
      <c r="D3" s="38"/>
      <c r="E3" s="38"/>
      <c r="F3" s="38"/>
      <c r="G3" s="38"/>
      <c r="H3" s="38"/>
    </row>
    <row r="4" spans="1:10" ht="15.75" x14ac:dyDescent="0.25">
      <c r="A4" s="19"/>
      <c r="B4" s="39">
        <v>43272</v>
      </c>
      <c r="C4" s="38"/>
      <c r="D4" s="38"/>
      <c r="E4" s="38"/>
      <c r="F4" s="38"/>
      <c r="G4" s="38"/>
      <c r="H4" s="38"/>
    </row>
    <row r="5" spans="1:10" ht="15.75" x14ac:dyDescent="0.25">
      <c r="A5" s="19"/>
      <c r="B5" s="7" t="s">
        <v>11</v>
      </c>
      <c r="C5" s="29"/>
      <c r="D5" s="29"/>
      <c r="E5" s="29"/>
      <c r="F5" s="29"/>
      <c r="G5" s="29"/>
      <c r="H5" s="29" t="s">
        <v>100</v>
      </c>
    </row>
    <row r="6" spans="1:10" ht="15.75" x14ac:dyDescent="0.25">
      <c r="A6" s="19"/>
      <c r="B6" s="30" t="s">
        <v>20</v>
      </c>
      <c r="C6" s="29"/>
      <c r="D6" s="29"/>
      <c r="E6" s="29"/>
      <c r="F6" s="29"/>
      <c r="G6" s="29"/>
      <c r="H6" s="29"/>
    </row>
    <row r="7" spans="1:10" ht="15.75" x14ac:dyDescent="0.25">
      <c r="A7" s="19"/>
      <c r="B7" s="40" t="s">
        <v>19</v>
      </c>
      <c r="C7" s="40"/>
      <c r="D7" s="40"/>
      <c r="E7" s="40"/>
      <c r="F7" s="40"/>
      <c r="G7" s="29"/>
      <c r="H7" s="29"/>
    </row>
    <row r="8" spans="1:10" ht="15.75" x14ac:dyDescent="0.25">
      <c r="A8" s="19"/>
      <c r="B8" s="40" t="s">
        <v>18</v>
      </c>
      <c r="C8" s="40"/>
      <c r="D8" s="40"/>
      <c r="E8" s="40"/>
      <c r="F8" s="40"/>
      <c r="G8" s="29"/>
      <c r="H8" s="29"/>
    </row>
    <row r="9" spans="1:10" ht="15.75" x14ac:dyDescent="0.25">
      <c r="A9" s="19"/>
      <c r="B9" s="30"/>
      <c r="C9" s="30"/>
      <c r="D9" s="30"/>
      <c r="E9" s="30"/>
      <c r="F9" s="30"/>
      <c r="G9" s="29"/>
      <c r="H9" s="29"/>
    </row>
    <row r="10" spans="1:10" ht="15.75" x14ac:dyDescent="0.25">
      <c r="A10" s="41" t="s">
        <v>2</v>
      </c>
      <c r="B10" s="41"/>
      <c r="C10" s="42" t="s">
        <v>21</v>
      </c>
      <c r="D10" s="43"/>
      <c r="E10" s="43"/>
      <c r="F10" s="31" t="s">
        <v>12</v>
      </c>
      <c r="G10" s="11" t="s">
        <v>3</v>
      </c>
      <c r="H10" s="12" t="s">
        <v>4</v>
      </c>
    </row>
    <row r="11" spans="1:10" ht="20.25" customHeight="1" x14ac:dyDescent="0.25">
      <c r="A11" s="35" t="s">
        <v>5</v>
      </c>
      <c r="B11" s="35"/>
      <c r="C11" s="36" t="s">
        <v>22</v>
      </c>
      <c r="D11" s="37"/>
      <c r="E11" s="37"/>
      <c r="F11" s="12">
        <v>1</v>
      </c>
      <c r="G11" s="13">
        <v>7</v>
      </c>
      <c r="H11" s="12" t="s">
        <v>17</v>
      </c>
    </row>
    <row r="12" spans="1:10" ht="18.75" customHeight="1" x14ac:dyDescent="0.25">
      <c r="A12" s="12" t="s">
        <v>9</v>
      </c>
      <c r="B12" s="12" t="s">
        <v>6</v>
      </c>
      <c r="C12" s="14" t="s">
        <v>0</v>
      </c>
      <c r="D12" s="11" t="s">
        <v>13</v>
      </c>
      <c r="E12" s="15" t="s">
        <v>14</v>
      </c>
      <c r="F12" s="16" t="s">
        <v>15</v>
      </c>
      <c r="G12" s="11" t="s">
        <v>1</v>
      </c>
      <c r="H12" s="12" t="s">
        <v>7</v>
      </c>
    </row>
    <row r="13" spans="1:10" ht="24" customHeight="1" x14ac:dyDescent="0.25">
      <c r="A13" s="31">
        <v>1</v>
      </c>
      <c r="B13" s="22" t="s">
        <v>37</v>
      </c>
      <c r="C13" s="25">
        <v>76.835229999999996</v>
      </c>
      <c r="D13" s="11">
        <f t="shared" ref="D13:D45" si="0">0.7*C13</f>
        <v>53.784660999999993</v>
      </c>
      <c r="E13" s="16">
        <v>87.4</v>
      </c>
      <c r="F13" s="16">
        <f t="shared" ref="F13:F45" si="1">0.3*E13</f>
        <v>26.220000000000002</v>
      </c>
      <c r="G13" s="11">
        <f t="shared" ref="G13:G45" si="2">D13+F13</f>
        <v>80.004660999999999</v>
      </c>
      <c r="H13" s="20" t="s">
        <v>62</v>
      </c>
    </row>
    <row r="14" spans="1:10" ht="24" customHeight="1" x14ac:dyDescent="0.25">
      <c r="A14" s="31">
        <v>2</v>
      </c>
      <c r="B14" s="22" t="s">
        <v>79</v>
      </c>
      <c r="C14" s="25">
        <v>73.775239999999997</v>
      </c>
      <c r="D14" s="11">
        <f t="shared" si="0"/>
        <v>51.642667999999993</v>
      </c>
      <c r="E14" s="21">
        <v>91.13</v>
      </c>
      <c r="F14" s="16">
        <f t="shared" si="1"/>
        <v>27.338999999999999</v>
      </c>
      <c r="G14" s="11">
        <f t="shared" si="2"/>
        <v>78.981667999999985</v>
      </c>
      <c r="H14" s="20" t="s">
        <v>62</v>
      </c>
    </row>
    <row r="15" spans="1:10" ht="24" customHeight="1" x14ac:dyDescent="0.25">
      <c r="A15" s="31">
        <v>3</v>
      </c>
      <c r="B15" s="22" t="s">
        <v>27</v>
      </c>
      <c r="C15" s="25">
        <v>79.646619999999999</v>
      </c>
      <c r="D15" s="11">
        <f t="shared" si="0"/>
        <v>55.752633999999993</v>
      </c>
      <c r="E15" s="16">
        <v>75.03</v>
      </c>
      <c r="F15" s="16">
        <f t="shared" si="1"/>
        <v>22.509</v>
      </c>
      <c r="G15" s="11">
        <f t="shared" si="2"/>
        <v>78.261633999999987</v>
      </c>
      <c r="H15" s="20" t="s">
        <v>62</v>
      </c>
    </row>
    <row r="16" spans="1:10" s="33" customFormat="1" ht="24" customHeight="1" x14ac:dyDescent="0.25">
      <c r="A16" s="31">
        <v>4</v>
      </c>
      <c r="B16" s="22" t="s">
        <v>88</v>
      </c>
      <c r="C16" s="25">
        <v>75.820530000000005</v>
      </c>
      <c r="D16" s="11">
        <f t="shared" si="0"/>
        <v>53.074370999999999</v>
      </c>
      <c r="E16" s="21">
        <v>83.43</v>
      </c>
      <c r="F16" s="16">
        <f t="shared" si="1"/>
        <v>25.029</v>
      </c>
      <c r="G16" s="11">
        <f t="shared" si="2"/>
        <v>78.103370999999996</v>
      </c>
      <c r="H16" s="20" t="s">
        <v>62</v>
      </c>
      <c r="I16" s="4"/>
      <c r="J16" s="4"/>
    </row>
    <row r="17" spans="1:15" s="33" customFormat="1" ht="24" customHeight="1" x14ac:dyDescent="0.25">
      <c r="A17" s="31">
        <v>5</v>
      </c>
      <c r="B17" s="22" t="s">
        <v>77</v>
      </c>
      <c r="C17" s="25">
        <v>77.303759999999997</v>
      </c>
      <c r="D17" s="11">
        <f t="shared" si="0"/>
        <v>54.112631999999998</v>
      </c>
      <c r="E17" s="21">
        <v>78.06</v>
      </c>
      <c r="F17" s="16">
        <f t="shared" si="1"/>
        <v>23.417999999999999</v>
      </c>
      <c r="G17" s="11">
        <f t="shared" si="2"/>
        <v>77.530631999999997</v>
      </c>
      <c r="H17" s="20" t="s">
        <v>62</v>
      </c>
    </row>
    <row r="18" spans="1:15" s="33" customFormat="1" ht="24" customHeight="1" x14ac:dyDescent="0.25">
      <c r="A18" s="31">
        <v>6</v>
      </c>
      <c r="B18" s="22" t="s">
        <v>83</v>
      </c>
      <c r="C18" s="25">
        <v>72.804550000000006</v>
      </c>
      <c r="D18" s="11">
        <f t="shared" si="0"/>
        <v>50.963185000000003</v>
      </c>
      <c r="E18" s="21">
        <v>86.23</v>
      </c>
      <c r="F18" s="16">
        <f t="shared" si="1"/>
        <v>25.869</v>
      </c>
      <c r="G18" s="11">
        <f t="shared" si="2"/>
        <v>76.83218500000001</v>
      </c>
      <c r="H18" s="20" t="s">
        <v>62</v>
      </c>
      <c r="I18" s="1"/>
      <c r="J18" s="2"/>
      <c r="K18" s="2"/>
      <c r="L18" s="2"/>
      <c r="M18" s="2"/>
      <c r="O18" s="2"/>
    </row>
    <row r="19" spans="1:15" ht="24" customHeight="1" x14ac:dyDescent="0.25">
      <c r="A19" s="31">
        <v>7</v>
      </c>
      <c r="B19" s="22" t="s">
        <v>81</v>
      </c>
      <c r="C19" s="25">
        <v>76.900750000000002</v>
      </c>
      <c r="D19" s="11">
        <f t="shared" si="0"/>
        <v>53.830525000000002</v>
      </c>
      <c r="E19" s="21">
        <v>75.260000000000005</v>
      </c>
      <c r="F19" s="16">
        <f t="shared" si="1"/>
        <v>22.577999999999999</v>
      </c>
      <c r="G19" s="11">
        <f t="shared" si="2"/>
        <v>76.408524999999997</v>
      </c>
      <c r="H19" s="20" t="s">
        <v>62</v>
      </c>
    </row>
    <row r="20" spans="1:15" ht="24" customHeight="1" x14ac:dyDescent="0.25">
      <c r="A20" s="31">
        <v>8</v>
      </c>
      <c r="B20" s="22" t="s">
        <v>89</v>
      </c>
      <c r="C20" s="25">
        <v>73.664249999999996</v>
      </c>
      <c r="D20" s="11">
        <f t="shared" si="0"/>
        <v>51.564974999999997</v>
      </c>
      <c r="E20" s="21">
        <v>81.8</v>
      </c>
      <c r="F20" s="16">
        <f t="shared" si="1"/>
        <v>24.54</v>
      </c>
      <c r="G20" s="11">
        <f t="shared" si="2"/>
        <v>76.104974999999996</v>
      </c>
      <c r="H20" s="20" t="s">
        <v>62</v>
      </c>
    </row>
    <row r="21" spans="1:15" ht="24" customHeight="1" x14ac:dyDescent="0.25">
      <c r="A21" s="31">
        <v>9</v>
      </c>
      <c r="B21" s="22" t="s">
        <v>85</v>
      </c>
      <c r="C21" s="25">
        <v>73.362340000000003</v>
      </c>
      <c r="D21" s="11">
        <f t="shared" si="0"/>
        <v>51.353637999999997</v>
      </c>
      <c r="E21" s="21">
        <v>78.760000000000005</v>
      </c>
      <c r="F21" s="16">
        <f t="shared" si="1"/>
        <v>23.628</v>
      </c>
      <c r="G21" s="11">
        <f t="shared" si="2"/>
        <v>74.981638000000004</v>
      </c>
      <c r="H21" s="20" t="s">
        <v>62</v>
      </c>
    </row>
    <row r="22" spans="1:15" ht="24" customHeight="1" x14ac:dyDescent="0.25">
      <c r="A22" s="31">
        <v>10</v>
      </c>
      <c r="B22" s="22" t="s">
        <v>48</v>
      </c>
      <c r="C22" s="25">
        <v>77.903859999999995</v>
      </c>
      <c r="D22" s="11">
        <f t="shared" si="0"/>
        <v>54.532701999999993</v>
      </c>
      <c r="E22" s="21">
        <v>67.33</v>
      </c>
      <c r="F22" s="16">
        <f t="shared" si="1"/>
        <v>20.198999999999998</v>
      </c>
      <c r="G22" s="11">
        <f t="shared" si="2"/>
        <v>74.731701999999984</v>
      </c>
      <c r="H22" s="20" t="s">
        <v>62</v>
      </c>
    </row>
    <row r="23" spans="1:15" ht="24" customHeight="1" x14ac:dyDescent="0.25">
      <c r="A23" s="31">
        <v>11</v>
      </c>
      <c r="B23" s="22" t="s">
        <v>87</v>
      </c>
      <c r="C23" s="25">
        <v>71.103390000000005</v>
      </c>
      <c r="D23" s="11">
        <f t="shared" si="0"/>
        <v>49.772373000000002</v>
      </c>
      <c r="E23" s="21">
        <v>82.73</v>
      </c>
      <c r="F23" s="16">
        <f t="shared" si="1"/>
        <v>24.818999999999999</v>
      </c>
      <c r="G23" s="11">
        <f t="shared" si="2"/>
        <v>74.591373000000004</v>
      </c>
      <c r="H23" s="32" t="s">
        <v>91</v>
      </c>
    </row>
    <row r="24" spans="1:15" ht="24" customHeight="1" x14ac:dyDescent="0.25">
      <c r="A24" s="31">
        <v>12</v>
      </c>
      <c r="B24" s="22" t="s">
        <v>53</v>
      </c>
      <c r="C24" s="25">
        <v>71.242339999999999</v>
      </c>
      <c r="D24" s="11">
        <f t="shared" si="0"/>
        <v>49.869637999999995</v>
      </c>
      <c r="E24" s="21">
        <v>79.930000000000007</v>
      </c>
      <c r="F24" s="16">
        <f t="shared" si="1"/>
        <v>23.979000000000003</v>
      </c>
      <c r="G24" s="11">
        <f t="shared" si="2"/>
        <v>73.848637999999994</v>
      </c>
      <c r="H24" s="32" t="s">
        <v>91</v>
      </c>
    </row>
    <row r="25" spans="1:15" ht="24" customHeight="1" x14ac:dyDescent="0.25">
      <c r="A25" s="31">
        <v>13</v>
      </c>
      <c r="B25" s="22" t="s">
        <v>36</v>
      </c>
      <c r="C25" s="25">
        <v>70.000500000000002</v>
      </c>
      <c r="D25" s="11">
        <f t="shared" si="0"/>
        <v>49.000349999999997</v>
      </c>
      <c r="E25" s="16">
        <v>82.73</v>
      </c>
      <c r="F25" s="16">
        <f t="shared" si="1"/>
        <v>24.818999999999999</v>
      </c>
      <c r="G25" s="11">
        <f t="shared" si="2"/>
        <v>73.81935</v>
      </c>
      <c r="H25" s="32" t="s">
        <v>91</v>
      </c>
    </row>
    <row r="26" spans="1:15" ht="24" customHeight="1" x14ac:dyDescent="0.25">
      <c r="A26" s="31">
        <v>14</v>
      </c>
      <c r="B26" s="22" t="s">
        <v>78</v>
      </c>
      <c r="C26" s="25">
        <v>74.139759999999995</v>
      </c>
      <c r="D26" s="11">
        <f t="shared" si="0"/>
        <v>51.897831999999994</v>
      </c>
      <c r="E26" s="21">
        <v>72.37</v>
      </c>
      <c r="F26" s="16">
        <f t="shared" si="1"/>
        <v>21.711000000000002</v>
      </c>
      <c r="G26" s="11">
        <f t="shared" si="2"/>
        <v>73.608831999999992</v>
      </c>
      <c r="H26" s="32" t="s">
        <v>91</v>
      </c>
    </row>
    <row r="27" spans="1:15" ht="24" customHeight="1" x14ac:dyDescent="0.25">
      <c r="A27" s="31">
        <v>15</v>
      </c>
      <c r="B27" s="22" t="s">
        <v>60</v>
      </c>
      <c r="C27" s="25">
        <v>73.141080000000002</v>
      </c>
      <c r="D27" s="11">
        <f t="shared" si="0"/>
        <v>51.198755999999996</v>
      </c>
      <c r="E27" s="16">
        <v>74.099999999999994</v>
      </c>
      <c r="F27" s="16">
        <f t="shared" si="1"/>
        <v>22.229999999999997</v>
      </c>
      <c r="G27" s="11">
        <f t="shared" si="2"/>
        <v>73.428755999999993</v>
      </c>
      <c r="H27" s="32" t="s">
        <v>91</v>
      </c>
    </row>
    <row r="28" spans="1:15" ht="24" customHeight="1" x14ac:dyDescent="0.25">
      <c r="A28" s="31">
        <v>16</v>
      </c>
      <c r="B28" s="22" t="s">
        <v>32</v>
      </c>
      <c r="C28" s="25">
        <v>70.701980000000006</v>
      </c>
      <c r="D28" s="11">
        <f t="shared" si="0"/>
        <v>49.491385999999999</v>
      </c>
      <c r="E28" s="16">
        <v>79.23</v>
      </c>
      <c r="F28" s="16">
        <f t="shared" si="1"/>
        <v>23.769000000000002</v>
      </c>
      <c r="G28" s="11">
        <f t="shared" si="2"/>
        <v>73.260385999999997</v>
      </c>
      <c r="H28" s="32" t="s">
        <v>91</v>
      </c>
    </row>
    <row r="29" spans="1:15" ht="24" customHeight="1" x14ac:dyDescent="0.25">
      <c r="A29" s="31">
        <v>17</v>
      </c>
      <c r="B29" s="22" t="s">
        <v>33</v>
      </c>
      <c r="C29" s="25">
        <v>75.61524</v>
      </c>
      <c r="D29" s="11">
        <f t="shared" si="0"/>
        <v>52.930667999999997</v>
      </c>
      <c r="E29" s="16">
        <v>67.099999999999994</v>
      </c>
      <c r="F29" s="16">
        <f t="shared" si="1"/>
        <v>20.13</v>
      </c>
      <c r="G29" s="11">
        <f t="shared" si="2"/>
        <v>73.060667999999993</v>
      </c>
      <c r="H29" s="32" t="s">
        <v>91</v>
      </c>
    </row>
    <row r="30" spans="1:15" ht="24" customHeight="1" x14ac:dyDescent="0.25">
      <c r="A30" s="31">
        <v>18</v>
      </c>
      <c r="B30" s="22" t="s">
        <v>50</v>
      </c>
      <c r="C30" s="25">
        <v>71.851230000000001</v>
      </c>
      <c r="D30" s="11">
        <f t="shared" si="0"/>
        <v>50.295860999999995</v>
      </c>
      <c r="E30" s="21">
        <v>75.59</v>
      </c>
      <c r="F30" s="16">
        <f t="shared" si="1"/>
        <v>22.677</v>
      </c>
      <c r="G30" s="11">
        <f t="shared" si="2"/>
        <v>72.972860999999995</v>
      </c>
      <c r="H30" s="32" t="s">
        <v>91</v>
      </c>
    </row>
    <row r="31" spans="1:15" ht="24" customHeight="1" x14ac:dyDescent="0.25">
      <c r="A31" s="31">
        <v>19</v>
      </c>
      <c r="B31" s="22" t="s">
        <v>38</v>
      </c>
      <c r="C31" s="25">
        <v>70.480840000000001</v>
      </c>
      <c r="D31" s="11">
        <f t="shared" si="0"/>
        <v>49.336587999999999</v>
      </c>
      <c r="E31" s="21">
        <v>76.430000000000007</v>
      </c>
      <c r="F31" s="16">
        <f t="shared" si="1"/>
        <v>22.929000000000002</v>
      </c>
      <c r="G31" s="11">
        <f t="shared" si="2"/>
        <v>72.265588000000008</v>
      </c>
      <c r="H31" s="32" t="s">
        <v>91</v>
      </c>
    </row>
    <row r="32" spans="1:15" ht="24" customHeight="1" x14ac:dyDescent="0.25">
      <c r="A32" s="31">
        <v>20</v>
      </c>
      <c r="B32" s="22" t="s">
        <v>39</v>
      </c>
      <c r="C32" s="25">
        <v>72.782219999999995</v>
      </c>
      <c r="D32" s="11">
        <f t="shared" si="0"/>
        <v>50.947553999999997</v>
      </c>
      <c r="E32" s="21">
        <v>70.12</v>
      </c>
      <c r="F32" s="16">
        <f t="shared" si="1"/>
        <v>21.036000000000001</v>
      </c>
      <c r="G32" s="11">
        <f t="shared" si="2"/>
        <v>71.983553999999998</v>
      </c>
      <c r="H32" s="32" t="s">
        <v>91</v>
      </c>
    </row>
    <row r="33" spans="1:8" ht="24" customHeight="1" x14ac:dyDescent="0.25">
      <c r="A33" s="31">
        <v>21</v>
      </c>
      <c r="B33" s="22" t="s">
        <v>40</v>
      </c>
      <c r="C33" s="25">
        <v>70.312179999999998</v>
      </c>
      <c r="D33" s="11">
        <f t="shared" si="0"/>
        <v>49.218525999999997</v>
      </c>
      <c r="E33" s="21">
        <v>73.16</v>
      </c>
      <c r="F33" s="16">
        <f t="shared" si="1"/>
        <v>21.947999999999997</v>
      </c>
      <c r="G33" s="11">
        <f t="shared" si="2"/>
        <v>71.16652599999999</v>
      </c>
      <c r="H33" s="32" t="s">
        <v>91</v>
      </c>
    </row>
    <row r="34" spans="1:8" ht="24" customHeight="1" x14ac:dyDescent="0.25">
      <c r="A34" s="31">
        <v>22</v>
      </c>
      <c r="B34" s="22" t="s">
        <v>24</v>
      </c>
      <c r="C34" s="25">
        <v>72.070310000000006</v>
      </c>
      <c r="D34" s="11">
        <f t="shared" si="0"/>
        <v>50.449217000000004</v>
      </c>
      <c r="E34" s="16">
        <v>68.5</v>
      </c>
      <c r="F34" s="16">
        <f t="shared" si="1"/>
        <v>20.55</v>
      </c>
      <c r="G34" s="11">
        <f t="shared" si="2"/>
        <v>70.999217000000002</v>
      </c>
      <c r="H34" s="32" t="s">
        <v>91</v>
      </c>
    </row>
    <row r="35" spans="1:8" ht="24" customHeight="1" x14ac:dyDescent="0.25">
      <c r="A35" s="31">
        <v>23</v>
      </c>
      <c r="B35" s="22" t="s">
        <v>82</v>
      </c>
      <c r="C35" s="25">
        <v>73.993610000000004</v>
      </c>
      <c r="D35" s="11">
        <f t="shared" si="0"/>
        <v>51.795527</v>
      </c>
      <c r="E35" s="21">
        <v>62.9</v>
      </c>
      <c r="F35" s="16">
        <f t="shared" si="1"/>
        <v>18.869999999999997</v>
      </c>
      <c r="G35" s="11">
        <f t="shared" si="2"/>
        <v>70.665526999999997</v>
      </c>
      <c r="H35" s="32" t="s">
        <v>91</v>
      </c>
    </row>
    <row r="36" spans="1:8" ht="24" customHeight="1" x14ac:dyDescent="0.25">
      <c r="A36" s="31">
        <v>24</v>
      </c>
      <c r="B36" s="22" t="s">
        <v>52</v>
      </c>
      <c r="C36" s="25">
        <v>75.8827</v>
      </c>
      <c r="D36" s="11">
        <f t="shared" si="0"/>
        <v>53.117889999999996</v>
      </c>
      <c r="E36" s="21">
        <v>57.76</v>
      </c>
      <c r="F36" s="16">
        <f t="shared" si="1"/>
        <v>17.327999999999999</v>
      </c>
      <c r="G36" s="11">
        <f t="shared" si="2"/>
        <v>70.445889999999991</v>
      </c>
      <c r="H36" s="32" t="s">
        <v>91</v>
      </c>
    </row>
    <row r="37" spans="1:8" ht="24" customHeight="1" x14ac:dyDescent="0.25">
      <c r="A37" s="31">
        <v>25</v>
      </c>
      <c r="B37" s="22" t="s">
        <v>49</v>
      </c>
      <c r="C37" s="25">
        <v>70</v>
      </c>
      <c r="D37" s="11">
        <f t="shared" si="0"/>
        <v>49</v>
      </c>
      <c r="E37" s="21">
        <v>61.96</v>
      </c>
      <c r="F37" s="16">
        <f t="shared" si="1"/>
        <v>18.588000000000001</v>
      </c>
      <c r="G37" s="11">
        <f t="shared" si="2"/>
        <v>67.587999999999994</v>
      </c>
      <c r="H37" s="32" t="s">
        <v>91</v>
      </c>
    </row>
    <row r="38" spans="1:8" ht="24" customHeight="1" x14ac:dyDescent="0.25">
      <c r="A38" s="31">
        <v>26</v>
      </c>
      <c r="B38" s="22" t="s">
        <v>55</v>
      </c>
      <c r="C38" s="25">
        <v>72.573800000000006</v>
      </c>
      <c r="D38" s="11">
        <f t="shared" si="0"/>
        <v>50.801659999999998</v>
      </c>
      <c r="E38" s="21">
        <v>62.9</v>
      </c>
      <c r="F38" s="16">
        <f t="shared" si="1"/>
        <v>18.869999999999997</v>
      </c>
      <c r="G38" s="11">
        <f t="shared" si="2"/>
        <v>69.671660000000003</v>
      </c>
      <c r="H38" s="34" t="s">
        <v>63</v>
      </c>
    </row>
    <row r="39" spans="1:8" ht="24" customHeight="1" x14ac:dyDescent="0.25">
      <c r="A39" s="31">
        <v>27</v>
      </c>
      <c r="B39" s="22" t="s">
        <v>34</v>
      </c>
      <c r="C39" s="25">
        <v>73.195430000000002</v>
      </c>
      <c r="D39" s="11">
        <f t="shared" si="0"/>
        <v>51.236801</v>
      </c>
      <c r="E39" s="16">
        <v>59</v>
      </c>
      <c r="F39" s="16">
        <f t="shared" si="1"/>
        <v>17.7</v>
      </c>
      <c r="G39" s="11">
        <f t="shared" si="2"/>
        <v>68.936801000000003</v>
      </c>
      <c r="H39" s="34" t="s">
        <v>63</v>
      </c>
    </row>
    <row r="40" spans="1:8" ht="24" customHeight="1" x14ac:dyDescent="0.25">
      <c r="A40" s="31">
        <v>28</v>
      </c>
      <c r="B40" s="22" t="s">
        <v>46</v>
      </c>
      <c r="C40" s="25">
        <v>69.889589999999998</v>
      </c>
      <c r="D40" s="11">
        <f t="shared" si="0"/>
        <v>48.922712999999995</v>
      </c>
      <c r="E40" s="21">
        <v>66.400000000000006</v>
      </c>
      <c r="F40" s="16">
        <f t="shared" si="1"/>
        <v>19.920000000000002</v>
      </c>
      <c r="G40" s="11">
        <f t="shared" si="2"/>
        <v>68.842713000000003</v>
      </c>
      <c r="H40" s="34" t="s">
        <v>63</v>
      </c>
    </row>
    <row r="41" spans="1:8" ht="24" customHeight="1" x14ac:dyDescent="0.25">
      <c r="A41" s="31">
        <v>29</v>
      </c>
      <c r="B41" s="22" t="s">
        <v>86</v>
      </c>
      <c r="C41" s="25">
        <v>70.683959999999999</v>
      </c>
      <c r="D41" s="11">
        <f t="shared" si="0"/>
        <v>49.478771999999999</v>
      </c>
      <c r="E41" s="21">
        <v>55.9</v>
      </c>
      <c r="F41" s="16">
        <f t="shared" si="1"/>
        <v>16.77</v>
      </c>
      <c r="G41" s="11">
        <f t="shared" si="2"/>
        <v>66.248772000000002</v>
      </c>
      <c r="H41" s="34" t="s">
        <v>63</v>
      </c>
    </row>
    <row r="42" spans="1:8" ht="24" customHeight="1" x14ac:dyDescent="0.25">
      <c r="A42" s="31">
        <v>30</v>
      </c>
      <c r="B42" s="22" t="s">
        <v>90</v>
      </c>
      <c r="C42" s="25">
        <v>79.193830000000005</v>
      </c>
      <c r="D42" s="11">
        <f t="shared" si="0"/>
        <v>55.435681000000002</v>
      </c>
      <c r="E42" s="16">
        <v>78.540000000000006</v>
      </c>
      <c r="F42" s="16">
        <f t="shared" si="1"/>
        <v>23.562000000000001</v>
      </c>
      <c r="G42" s="11">
        <f t="shared" si="2"/>
        <v>78.997681</v>
      </c>
      <c r="H42" s="34" t="s">
        <v>63</v>
      </c>
    </row>
    <row r="43" spans="1:8" ht="24" customHeight="1" x14ac:dyDescent="0.25">
      <c r="A43" s="31">
        <v>31</v>
      </c>
      <c r="B43" s="22" t="s">
        <v>35</v>
      </c>
      <c r="C43" s="25">
        <v>74.15625</v>
      </c>
      <c r="D43" s="11">
        <f t="shared" si="0"/>
        <v>51.909374999999997</v>
      </c>
      <c r="E43" s="16">
        <v>80.86</v>
      </c>
      <c r="F43" s="16">
        <f t="shared" si="1"/>
        <v>24.257999999999999</v>
      </c>
      <c r="G43" s="11">
        <f t="shared" si="2"/>
        <v>76.167374999999993</v>
      </c>
      <c r="H43" s="34" t="s">
        <v>63</v>
      </c>
    </row>
    <row r="44" spans="1:8" ht="24" customHeight="1" x14ac:dyDescent="0.25">
      <c r="A44" s="31">
        <v>32</v>
      </c>
      <c r="B44" s="22" t="s">
        <v>31</v>
      </c>
      <c r="C44" s="25">
        <v>72.177980000000005</v>
      </c>
      <c r="D44" s="11">
        <f t="shared" si="0"/>
        <v>50.524585999999999</v>
      </c>
      <c r="E44" s="16">
        <v>76.430000000000007</v>
      </c>
      <c r="F44" s="16">
        <f t="shared" si="1"/>
        <v>22.929000000000002</v>
      </c>
      <c r="G44" s="11">
        <f t="shared" si="2"/>
        <v>73.453586000000001</v>
      </c>
      <c r="H44" s="34" t="s">
        <v>63</v>
      </c>
    </row>
    <row r="45" spans="1:8" ht="24" customHeight="1" x14ac:dyDescent="0.25">
      <c r="A45" s="31">
        <v>33</v>
      </c>
      <c r="B45" s="22" t="s">
        <v>80</v>
      </c>
      <c r="C45" s="25">
        <v>73.725719999999995</v>
      </c>
      <c r="D45" s="11">
        <f t="shared" si="0"/>
        <v>51.608003999999994</v>
      </c>
      <c r="E45" s="21">
        <v>71.3</v>
      </c>
      <c r="F45" s="16">
        <f t="shared" si="1"/>
        <v>21.389999999999997</v>
      </c>
      <c r="G45" s="11">
        <f t="shared" si="2"/>
        <v>72.998003999999995</v>
      </c>
      <c r="H45" s="34" t="s">
        <v>63</v>
      </c>
    </row>
    <row r="48" spans="1:8" x14ac:dyDescent="0.25">
      <c r="A48" s="1" t="s">
        <v>93</v>
      </c>
      <c r="B48" s="2" t="s">
        <v>96</v>
      </c>
    </row>
  </sheetData>
  <sortState ref="A14:H45">
    <sortCondition descending="1" ref="G14:G45"/>
  </sortState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conditionalFormatting sqref="H34:H37">
    <cfRule type="cellIs" dxfId="18" priority="112" operator="equal">
      <formula>"GEÇERSİZ BAŞVURU"</formula>
    </cfRule>
  </conditionalFormatting>
  <conditionalFormatting sqref="H35:H37">
    <cfRule type="cellIs" dxfId="17" priority="111" operator="equal">
      <formula>"SINAVA GİRECEK"</formula>
    </cfRule>
  </conditionalFormatting>
  <conditionalFormatting sqref="H34:H35">
    <cfRule type="cellIs" dxfId="16" priority="97" operator="equal">
      <formula>"SINAVA GİRECEK"</formula>
    </cfRule>
  </conditionalFormatting>
  <conditionalFormatting sqref="H23:H25">
    <cfRule type="cellIs" dxfId="15" priority="72" operator="equal">
      <formula>"GEÇERSİZ BAŞVURU"</formula>
    </cfRule>
  </conditionalFormatting>
  <conditionalFormatting sqref="H23:H25">
    <cfRule type="cellIs" dxfId="14" priority="71" operator="equal">
      <formula>"SINAVA GİRECEK"</formula>
    </cfRule>
  </conditionalFormatting>
  <conditionalFormatting sqref="H26">
    <cfRule type="cellIs" dxfId="13" priority="70" operator="equal">
      <formula>"GEÇERSİZ BAŞVURU"</formula>
    </cfRule>
  </conditionalFormatting>
  <conditionalFormatting sqref="H26">
    <cfRule type="cellIs" dxfId="12" priority="69" operator="equal">
      <formula>"SINAVA GİRECEK"</formula>
    </cfRule>
  </conditionalFormatting>
  <conditionalFormatting sqref="H27">
    <cfRule type="cellIs" dxfId="11" priority="66" operator="equal">
      <formula>"GEÇERSİZ BAŞVURU"</formula>
    </cfRule>
  </conditionalFormatting>
  <conditionalFormatting sqref="H27">
    <cfRule type="cellIs" dxfId="10" priority="65" operator="equal">
      <formula>"SINAVA GİRECEK"</formula>
    </cfRule>
  </conditionalFormatting>
  <conditionalFormatting sqref="H28">
    <cfRule type="cellIs" dxfId="9" priority="64" operator="equal">
      <formula>"GEÇERSİZ BAŞVURU"</formula>
    </cfRule>
  </conditionalFormatting>
  <conditionalFormatting sqref="H28">
    <cfRule type="cellIs" dxfId="8" priority="63" operator="equal">
      <formula>"SINAVA GİRECEK"</formula>
    </cfRule>
  </conditionalFormatting>
  <conditionalFormatting sqref="H29">
    <cfRule type="cellIs" dxfId="7" priority="62" operator="equal">
      <formula>"GEÇERSİZ BAŞVURU"</formula>
    </cfRule>
  </conditionalFormatting>
  <conditionalFormatting sqref="H29">
    <cfRule type="cellIs" dxfId="6" priority="61" operator="equal">
      <formula>"SINAVA GİRECEK"</formula>
    </cfRule>
  </conditionalFormatting>
  <conditionalFormatting sqref="H31:H32">
    <cfRule type="cellIs" dxfId="5" priority="58" operator="equal">
      <formula>"GEÇERSİZ BAŞVURU"</formula>
    </cfRule>
  </conditionalFormatting>
  <conditionalFormatting sqref="H31:H32">
    <cfRule type="cellIs" dxfId="4" priority="57" operator="equal">
      <formula>"SINAVA GİRECEK"</formula>
    </cfRule>
  </conditionalFormatting>
  <conditionalFormatting sqref="H30">
    <cfRule type="cellIs" dxfId="3" priority="56" operator="equal">
      <formula>"GEÇERSİZ BAŞVURU"</formula>
    </cfRule>
  </conditionalFormatting>
  <conditionalFormatting sqref="H30">
    <cfRule type="cellIs" dxfId="2" priority="55" operator="equal">
      <formula>"SINAVA GİRECEK"</formula>
    </cfRule>
  </conditionalFormatting>
  <conditionalFormatting sqref="H33">
    <cfRule type="cellIs" dxfId="1" priority="54" operator="equal">
      <formula>"GEÇERSİZ BAŞVURU"</formula>
    </cfRule>
  </conditionalFormatting>
  <conditionalFormatting sqref="H33">
    <cfRule type="cellIs" dxfId="0" priority="53" operator="equal">
      <formula>"SINAVA GİRECEK"</formula>
    </cfRule>
  </conditionalFormatting>
  <conditionalFormatting sqref="K4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1.5748031496062993" right="0.70866141732283472" top="1.5748031496062993" bottom="0.74803149606299213" header="0.31496062992125984" footer="0.31496062992125984"/>
  <pageSetup paperSize="9" scale="63" fitToHeight="0" orientation="portrait" r:id="rId1"/>
  <colBreaks count="1" manualBreakCount="1">
    <brk id="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H22" sqref="H22"/>
    </sheetView>
  </sheetViews>
  <sheetFormatPr defaultRowHeight="15" x14ac:dyDescent="0.25"/>
  <cols>
    <col min="1" max="1" width="4.140625" style="1" bestFit="1" customWidth="1"/>
    <col min="2" max="2" width="24" style="2" customWidth="1"/>
    <col min="3" max="3" width="11.42578125" style="2" customWidth="1"/>
    <col min="4" max="4" width="12.140625" style="2" customWidth="1"/>
    <col min="5" max="5" width="19.5703125" style="2" customWidth="1"/>
    <col min="6" max="6" width="15.85546875" style="2" bestFit="1" customWidth="1"/>
    <col min="7" max="7" width="12.42578125" style="2" customWidth="1"/>
    <col min="8" max="8" width="22.710937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8" ht="15.75" x14ac:dyDescent="0.25">
      <c r="A1" s="19"/>
      <c r="B1" s="6"/>
      <c r="C1" s="6"/>
      <c r="D1" s="6"/>
      <c r="E1" s="19" t="s">
        <v>10</v>
      </c>
      <c r="F1" s="6"/>
      <c r="G1" s="6"/>
      <c r="H1" s="19"/>
    </row>
    <row r="2" spans="1:8" ht="15.75" x14ac:dyDescent="0.25">
      <c r="A2" s="19"/>
      <c r="B2" s="38" t="s">
        <v>8</v>
      </c>
      <c r="C2" s="38"/>
      <c r="D2" s="38"/>
      <c r="E2" s="38"/>
      <c r="F2" s="38"/>
      <c r="G2" s="38"/>
      <c r="H2" s="38"/>
    </row>
    <row r="3" spans="1:8" ht="15.75" x14ac:dyDescent="0.25">
      <c r="A3" s="19"/>
      <c r="B3" s="38" t="s">
        <v>16</v>
      </c>
      <c r="C3" s="38"/>
      <c r="D3" s="38"/>
      <c r="E3" s="38"/>
      <c r="F3" s="38"/>
      <c r="G3" s="38"/>
      <c r="H3" s="38"/>
    </row>
    <row r="4" spans="1:8" ht="15.75" x14ac:dyDescent="0.25">
      <c r="A4" s="19"/>
      <c r="B4" s="39">
        <v>43272</v>
      </c>
      <c r="C4" s="38"/>
      <c r="D4" s="38"/>
      <c r="E4" s="38"/>
      <c r="F4" s="38"/>
      <c r="G4" s="38"/>
      <c r="H4" s="38"/>
    </row>
    <row r="5" spans="1:8" ht="15.75" x14ac:dyDescent="0.25">
      <c r="A5" s="19"/>
      <c r="B5" s="7" t="s">
        <v>11</v>
      </c>
      <c r="C5" s="23"/>
      <c r="D5" s="23"/>
      <c r="E5" s="23"/>
      <c r="F5" s="23"/>
      <c r="G5" s="23"/>
      <c r="H5" s="23" t="s">
        <v>101</v>
      </c>
    </row>
    <row r="6" spans="1:8" ht="15.75" x14ac:dyDescent="0.25">
      <c r="A6" s="19"/>
      <c r="B6" s="24" t="s">
        <v>20</v>
      </c>
      <c r="C6" s="23"/>
      <c r="D6" s="23"/>
      <c r="E6" s="23"/>
      <c r="F6" s="23"/>
      <c r="G6" s="23"/>
      <c r="H6" s="23"/>
    </row>
    <row r="7" spans="1:8" ht="15.75" x14ac:dyDescent="0.25">
      <c r="A7" s="19"/>
      <c r="B7" s="40" t="s">
        <v>19</v>
      </c>
      <c r="C7" s="40"/>
      <c r="D7" s="40"/>
      <c r="E7" s="40"/>
      <c r="F7" s="40"/>
      <c r="G7" s="23"/>
      <c r="H7" s="23"/>
    </row>
    <row r="8" spans="1:8" ht="15.75" x14ac:dyDescent="0.25">
      <c r="A8" s="19"/>
      <c r="B8" s="40" t="s">
        <v>18</v>
      </c>
      <c r="C8" s="40"/>
      <c r="D8" s="40"/>
      <c r="E8" s="40"/>
      <c r="F8" s="40"/>
      <c r="G8" s="23"/>
      <c r="H8" s="23"/>
    </row>
    <row r="9" spans="1:8" ht="15.75" x14ac:dyDescent="0.25">
      <c r="A9" s="19"/>
      <c r="B9" s="24"/>
      <c r="C9" s="24"/>
      <c r="D9" s="24"/>
      <c r="E9" s="24"/>
      <c r="F9" s="24"/>
      <c r="G9" s="23"/>
      <c r="H9" s="23"/>
    </row>
    <row r="10" spans="1:8" ht="15.75" x14ac:dyDescent="0.25">
      <c r="A10" s="41" t="s">
        <v>2</v>
      </c>
      <c r="B10" s="41"/>
      <c r="C10" s="42" t="s">
        <v>21</v>
      </c>
      <c r="D10" s="43"/>
      <c r="E10" s="43"/>
      <c r="F10" s="10" t="s">
        <v>12</v>
      </c>
      <c r="G10" s="11" t="s">
        <v>3</v>
      </c>
      <c r="H10" s="12" t="s">
        <v>4</v>
      </c>
    </row>
    <row r="11" spans="1:8" ht="34.5" customHeight="1" x14ac:dyDescent="0.25">
      <c r="A11" s="41" t="s">
        <v>5</v>
      </c>
      <c r="B11" s="41"/>
      <c r="C11" s="47" t="s">
        <v>23</v>
      </c>
      <c r="D11" s="48"/>
      <c r="E11" s="48"/>
      <c r="F11" s="10">
        <v>1</v>
      </c>
      <c r="G11" s="13">
        <v>7</v>
      </c>
      <c r="H11" s="10" t="s">
        <v>17</v>
      </c>
    </row>
    <row r="12" spans="1:8" ht="18.75" customHeight="1" x14ac:dyDescent="0.25">
      <c r="A12" s="12" t="s">
        <v>9</v>
      </c>
      <c r="B12" s="12" t="s">
        <v>6</v>
      </c>
      <c r="C12" s="14" t="s">
        <v>0</v>
      </c>
      <c r="D12" s="11" t="s">
        <v>13</v>
      </c>
      <c r="E12" s="15" t="s">
        <v>14</v>
      </c>
      <c r="F12" s="16" t="s">
        <v>15</v>
      </c>
      <c r="G12" s="11" t="s">
        <v>1</v>
      </c>
      <c r="H12" s="12" t="s">
        <v>7</v>
      </c>
    </row>
    <row r="13" spans="1:8" ht="24" customHeight="1" x14ac:dyDescent="0.25">
      <c r="A13" s="10">
        <v>1</v>
      </c>
      <c r="B13" s="22" t="s">
        <v>44</v>
      </c>
      <c r="C13" s="16">
        <v>70</v>
      </c>
      <c r="D13" s="11">
        <f>0.7*C13</f>
        <v>49</v>
      </c>
      <c r="E13" s="16">
        <v>59.17</v>
      </c>
      <c r="F13" s="11">
        <f>E13*0.3</f>
        <v>17.751000000000001</v>
      </c>
      <c r="G13" s="11">
        <f>D13+F13</f>
        <v>66.751000000000005</v>
      </c>
      <c r="H13" s="32" t="s">
        <v>62</v>
      </c>
    </row>
    <row r="14" spans="1:8" ht="24" customHeight="1" x14ac:dyDescent="0.25">
      <c r="A14" s="10">
        <v>2</v>
      </c>
      <c r="B14" s="22" t="s">
        <v>75</v>
      </c>
      <c r="C14" s="16">
        <v>70</v>
      </c>
      <c r="D14" s="11">
        <f>0.7*C14</f>
        <v>49</v>
      </c>
      <c r="E14" s="16">
        <v>73.16</v>
      </c>
      <c r="F14" s="16">
        <f>0.3*E14</f>
        <v>21.947999999999997</v>
      </c>
      <c r="G14" s="11">
        <f>D14+F14</f>
        <v>70.947999999999993</v>
      </c>
      <c r="H14" s="32" t="s">
        <v>63</v>
      </c>
    </row>
    <row r="15" spans="1:8" ht="24" customHeight="1" x14ac:dyDescent="0.25">
      <c r="A15" s="10">
        <v>3</v>
      </c>
      <c r="B15" s="22" t="s">
        <v>67</v>
      </c>
      <c r="C15" s="16">
        <v>70</v>
      </c>
      <c r="D15" s="11">
        <f>0.7*C15</f>
        <v>49</v>
      </c>
      <c r="E15" s="16">
        <v>69.430000000000007</v>
      </c>
      <c r="F15" s="16">
        <f>0.3*E15</f>
        <v>20.829000000000001</v>
      </c>
      <c r="G15" s="11">
        <f>D15+F15</f>
        <v>69.829000000000008</v>
      </c>
      <c r="H15" s="32" t="s">
        <v>63</v>
      </c>
    </row>
    <row r="18" spans="1:2" ht="24" customHeight="1" x14ac:dyDescent="0.25">
      <c r="A18" s="1" t="s">
        <v>95</v>
      </c>
      <c r="B18" s="2" t="s">
        <v>94</v>
      </c>
    </row>
    <row r="19" spans="1:2" ht="24" customHeight="1" x14ac:dyDescent="0.25"/>
    <row r="20" spans="1:2" ht="24" customHeight="1" x14ac:dyDescent="0.25"/>
    <row r="21" spans="1:2" ht="24" customHeight="1" x14ac:dyDescent="0.25"/>
    <row r="22" spans="1:2" ht="24" customHeight="1" x14ac:dyDescent="0.25"/>
    <row r="23" spans="1:2" ht="24" customHeight="1" x14ac:dyDescent="0.25"/>
    <row r="24" spans="1:2" ht="24" customHeight="1" x14ac:dyDescent="0.25"/>
  </sheetData>
  <sortState ref="A13:H22">
    <sortCondition descending="1" ref="G13"/>
  </sortState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1.5748031496062993" right="0.70866141732283472" top="1.5748031496062993" bottom="0.74803149606299213" header="0.31496062992125984" footer="0.31496062992125984"/>
  <pageSetup paperSize="9" scale="80" fitToHeight="0" orientation="landscape" r:id="rId1"/>
  <colBreaks count="1" manualBreakCount="1">
    <brk id="9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"/>
  <sheetViews>
    <sheetView topLeftCell="A7" zoomScaleNormal="100" workbookViewId="0">
      <selection activeCell="J16" sqref="J16"/>
    </sheetView>
  </sheetViews>
  <sheetFormatPr defaultRowHeight="15" x14ac:dyDescent="0.25"/>
  <cols>
    <col min="1" max="1" width="4.140625" style="1" bestFit="1" customWidth="1"/>
    <col min="2" max="2" width="24" style="2" customWidth="1"/>
    <col min="3" max="3" width="15.5703125" style="2" customWidth="1"/>
    <col min="4" max="4" width="12.7109375" style="2" customWidth="1"/>
    <col min="5" max="5" width="12.85546875" style="2" customWidth="1"/>
    <col min="6" max="6" width="15.85546875" style="2" bestFit="1" customWidth="1"/>
    <col min="7" max="7" width="12.42578125" style="2" customWidth="1"/>
    <col min="8" max="8" width="22.710937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8" ht="15.75" x14ac:dyDescent="0.25">
      <c r="A1" s="19"/>
      <c r="B1" s="6"/>
      <c r="C1" s="6"/>
      <c r="D1" s="6"/>
      <c r="E1" s="19" t="s">
        <v>10</v>
      </c>
      <c r="F1" s="6"/>
      <c r="G1" s="6"/>
      <c r="H1" s="19"/>
    </row>
    <row r="2" spans="1:8" ht="15.75" x14ac:dyDescent="0.25">
      <c r="A2" s="19"/>
      <c r="B2" s="38" t="s">
        <v>8</v>
      </c>
      <c r="C2" s="38"/>
      <c r="D2" s="38"/>
      <c r="E2" s="38"/>
      <c r="F2" s="38"/>
      <c r="G2" s="38"/>
      <c r="H2" s="38"/>
    </row>
    <row r="3" spans="1:8" ht="15.75" x14ac:dyDescent="0.25">
      <c r="A3" s="19"/>
      <c r="B3" s="38" t="s">
        <v>16</v>
      </c>
      <c r="C3" s="38"/>
      <c r="D3" s="38"/>
      <c r="E3" s="38"/>
      <c r="F3" s="38"/>
      <c r="G3" s="38"/>
      <c r="H3" s="38"/>
    </row>
    <row r="4" spans="1:8" ht="15.75" x14ac:dyDescent="0.25">
      <c r="A4" s="19"/>
      <c r="B4" s="39">
        <v>43272</v>
      </c>
      <c r="C4" s="38"/>
      <c r="D4" s="38"/>
      <c r="E4" s="38"/>
      <c r="F4" s="38"/>
      <c r="G4" s="38"/>
      <c r="H4" s="38"/>
    </row>
    <row r="5" spans="1:8" ht="15.75" x14ac:dyDescent="0.25">
      <c r="A5" s="19"/>
      <c r="B5" s="7" t="s">
        <v>11</v>
      </c>
      <c r="C5" s="23"/>
      <c r="D5" s="23"/>
      <c r="E5" s="23"/>
      <c r="F5" s="23"/>
      <c r="G5" s="23"/>
      <c r="H5" s="29" t="s">
        <v>102</v>
      </c>
    </row>
    <row r="6" spans="1:8" ht="15.75" x14ac:dyDescent="0.25">
      <c r="A6" s="19"/>
      <c r="B6" s="24" t="s">
        <v>20</v>
      </c>
      <c r="C6" s="23"/>
      <c r="D6" s="23"/>
      <c r="E6" s="23"/>
      <c r="F6" s="23"/>
      <c r="G6" s="23"/>
      <c r="H6" s="29"/>
    </row>
    <row r="7" spans="1:8" ht="15.75" x14ac:dyDescent="0.25">
      <c r="A7" s="19"/>
      <c r="B7" s="40" t="s">
        <v>19</v>
      </c>
      <c r="C7" s="40"/>
      <c r="D7" s="40"/>
      <c r="E7" s="40"/>
      <c r="F7" s="40"/>
      <c r="G7" s="23"/>
      <c r="H7" s="29"/>
    </row>
    <row r="8" spans="1:8" ht="15.75" x14ac:dyDescent="0.25">
      <c r="A8" s="19"/>
      <c r="B8" s="40" t="s">
        <v>18</v>
      </c>
      <c r="C8" s="40"/>
      <c r="D8" s="40"/>
      <c r="E8" s="40"/>
      <c r="F8" s="40"/>
      <c r="G8" s="23"/>
      <c r="H8" s="29"/>
    </row>
    <row r="9" spans="1:8" ht="15.75" x14ac:dyDescent="0.25">
      <c r="A9" s="19"/>
      <c r="B9" s="24"/>
      <c r="C9" s="24"/>
      <c r="D9" s="24"/>
      <c r="E9" s="24"/>
      <c r="F9" s="24"/>
      <c r="G9" s="23"/>
      <c r="H9" s="29"/>
    </row>
    <row r="10" spans="1:8" ht="15.75" x14ac:dyDescent="0.25">
      <c r="A10" s="41" t="s">
        <v>2</v>
      </c>
      <c r="B10" s="41"/>
      <c r="C10" s="42" t="s">
        <v>21</v>
      </c>
      <c r="D10" s="43"/>
      <c r="E10" s="43"/>
      <c r="F10" s="10" t="s">
        <v>12</v>
      </c>
      <c r="G10" s="31" t="s">
        <v>97</v>
      </c>
      <c r="H10" s="12" t="s">
        <v>4</v>
      </c>
    </row>
    <row r="11" spans="1:8" ht="34.5" customHeight="1" x14ac:dyDescent="0.25">
      <c r="A11" s="41" t="s">
        <v>5</v>
      </c>
      <c r="B11" s="41"/>
      <c r="C11" s="47" t="s">
        <v>23</v>
      </c>
      <c r="D11" s="48"/>
      <c r="E11" s="48"/>
      <c r="F11" s="10">
        <v>2</v>
      </c>
      <c r="G11" s="13">
        <v>6</v>
      </c>
      <c r="H11" s="31" t="s">
        <v>17</v>
      </c>
    </row>
    <row r="12" spans="1:8" ht="18.75" customHeight="1" x14ac:dyDescent="0.25">
      <c r="A12" s="12" t="s">
        <v>9</v>
      </c>
      <c r="B12" s="12" t="s">
        <v>6</v>
      </c>
      <c r="C12" s="14" t="s">
        <v>0</v>
      </c>
      <c r="D12" s="11" t="s">
        <v>13</v>
      </c>
      <c r="E12" s="15" t="s">
        <v>14</v>
      </c>
      <c r="F12" s="16" t="s">
        <v>15</v>
      </c>
      <c r="G12" s="11" t="s">
        <v>1</v>
      </c>
      <c r="H12" s="12" t="s">
        <v>7</v>
      </c>
    </row>
    <row r="13" spans="1:8" ht="24" customHeight="1" x14ac:dyDescent="0.25">
      <c r="A13" s="31">
        <v>1</v>
      </c>
      <c r="B13" s="22" t="s">
        <v>66</v>
      </c>
      <c r="C13" s="16">
        <v>70</v>
      </c>
      <c r="D13" s="16">
        <f t="shared" ref="D13:D23" si="0">0.7*C13</f>
        <v>49</v>
      </c>
      <c r="E13" s="16">
        <v>82.96</v>
      </c>
      <c r="F13" s="11">
        <f t="shared" ref="F13:F19" si="1">E13*0.3</f>
        <v>24.887999999999998</v>
      </c>
      <c r="G13" s="11">
        <f t="shared" ref="G13:G23" si="2">D13+F13</f>
        <v>73.888000000000005</v>
      </c>
      <c r="H13" s="32" t="s">
        <v>62</v>
      </c>
    </row>
    <row r="14" spans="1:8" s="3" customFormat="1" ht="24" customHeight="1" x14ac:dyDescent="0.25">
      <c r="A14" s="27">
        <v>2</v>
      </c>
      <c r="B14" s="22" t="s">
        <v>58</v>
      </c>
      <c r="C14" s="16">
        <v>70</v>
      </c>
      <c r="D14" s="16">
        <f t="shared" si="0"/>
        <v>49</v>
      </c>
      <c r="E14" s="16">
        <v>56.68</v>
      </c>
      <c r="F14" s="11">
        <f t="shared" si="1"/>
        <v>17.003999999999998</v>
      </c>
      <c r="G14" s="11">
        <f t="shared" si="2"/>
        <v>66.003999999999991</v>
      </c>
      <c r="H14" s="32" t="s">
        <v>62</v>
      </c>
    </row>
    <row r="15" spans="1:8" ht="24" customHeight="1" x14ac:dyDescent="0.25">
      <c r="A15" s="31">
        <v>3</v>
      </c>
      <c r="B15" s="22" t="s">
        <v>56</v>
      </c>
      <c r="C15" s="16">
        <v>70</v>
      </c>
      <c r="D15" s="16">
        <f t="shared" si="0"/>
        <v>49</v>
      </c>
      <c r="E15" s="16">
        <v>76.66</v>
      </c>
      <c r="F15" s="11">
        <f t="shared" si="1"/>
        <v>22.997999999999998</v>
      </c>
      <c r="G15" s="11">
        <f t="shared" si="2"/>
        <v>71.99799999999999</v>
      </c>
      <c r="H15" s="32" t="s">
        <v>63</v>
      </c>
    </row>
    <row r="16" spans="1:8" ht="24" customHeight="1" x14ac:dyDescent="0.25">
      <c r="A16" s="31">
        <v>4</v>
      </c>
      <c r="B16" s="22" t="s">
        <v>25</v>
      </c>
      <c r="C16" s="16">
        <v>70</v>
      </c>
      <c r="D16" s="16">
        <f t="shared" si="0"/>
        <v>49</v>
      </c>
      <c r="E16" s="16">
        <v>69.900000000000006</v>
      </c>
      <c r="F16" s="11">
        <f t="shared" si="1"/>
        <v>20.970000000000002</v>
      </c>
      <c r="G16" s="11">
        <f t="shared" si="2"/>
        <v>69.97</v>
      </c>
      <c r="H16" s="32" t="s">
        <v>63</v>
      </c>
    </row>
    <row r="17" spans="1:15" ht="24" customHeight="1" x14ac:dyDescent="0.25">
      <c r="A17" s="31">
        <v>5</v>
      </c>
      <c r="B17" s="22" t="s">
        <v>92</v>
      </c>
      <c r="C17" s="16">
        <v>70</v>
      </c>
      <c r="D17" s="16">
        <f t="shared" si="0"/>
        <v>49</v>
      </c>
      <c r="E17" s="16">
        <v>66.73</v>
      </c>
      <c r="F17" s="11">
        <f t="shared" si="1"/>
        <v>20.019000000000002</v>
      </c>
      <c r="G17" s="11">
        <f t="shared" si="2"/>
        <v>69.019000000000005</v>
      </c>
      <c r="H17" s="32" t="s">
        <v>63</v>
      </c>
    </row>
    <row r="18" spans="1:15" ht="24" customHeight="1" x14ac:dyDescent="0.25">
      <c r="A18" s="31">
        <v>6</v>
      </c>
      <c r="B18" s="22" t="s">
        <v>68</v>
      </c>
      <c r="C18" s="16">
        <v>70</v>
      </c>
      <c r="D18" s="16">
        <f t="shared" si="0"/>
        <v>49</v>
      </c>
      <c r="E18" s="21">
        <v>63.83</v>
      </c>
      <c r="F18" s="11">
        <f t="shared" si="1"/>
        <v>19.148999999999997</v>
      </c>
      <c r="G18" s="11">
        <f t="shared" si="2"/>
        <v>68.149000000000001</v>
      </c>
      <c r="H18" s="32" t="s">
        <v>63</v>
      </c>
    </row>
    <row r="19" spans="1:15" ht="24" customHeight="1" x14ac:dyDescent="0.25">
      <c r="A19" s="31">
        <v>7</v>
      </c>
      <c r="B19" s="22" t="s">
        <v>26</v>
      </c>
      <c r="C19" s="16">
        <v>70</v>
      </c>
      <c r="D19" s="16">
        <f t="shared" si="0"/>
        <v>49</v>
      </c>
      <c r="E19" s="16">
        <v>63.13</v>
      </c>
      <c r="F19" s="11">
        <f t="shared" si="1"/>
        <v>18.939</v>
      </c>
      <c r="G19" s="11">
        <f t="shared" si="2"/>
        <v>67.938999999999993</v>
      </c>
      <c r="H19" s="32" t="s">
        <v>63</v>
      </c>
    </row>
    <row r="20" spans="1:15" ht="24" customHeight="1" x14ac:dyDescent="0.25">
      <c r="A20" s="31">
        <v>8</v>
      </c>
      <c r="B20" s="28" t="s">
        <v>76</v>
      </c>
      <c r="C20" s="16">
        <v>70</v>
      </c>
      <c r="D20" s="11">
        <f t="shared" si="0"/>
        <v>49</v>
      </c>
      <c r="E20" s="16">
        <v>61.99</v>
      </c>
      <c r="F20" s="16">
        <f>0.3*E20</f>
        <v>18.597000000000001</v>
      </c>
      <c r="G20" s="11">
        <f t="shared" si="2"/>
        <v>67.597000000000008</v>
      </c>
      <c r="H20" s="32" t="s">
        <v>63</v>
      </c>
    </row>
    <row r="21" spans="1:15" s="3" customFormat="1" ht="24" customHeight="1" x14ac:dyDescent="0.25">
      <c r="A21" s="31">
        <v>9</v>
      </c>
      <c r="B21" s="22" t="s">
        <v>45</v>
      </c>
      <c r="C21" s="16">
        <v>70</v>
      </c>
      <c r="D21" s="16">
        <f t="shared" si="0"/>
        <v>49</v>
      </c>
      <c r="E21" s="16">
        <v>59.5</v>
      </c>
      <c r="F21" s="11">
        <f>E21*0.3</f>
        <v>17.849999999999998</v>
      </c>
      <c r="G21" s="11">
        <f t="shared" si="2"/>
        <v>66.849999999999994</v>
      </c>
      <c r="H21" s="32" t="s">
        <v>63</v>
      </c>
      <c r="I21" s="4"/>
      <c r="J21" s="4"/>
    </row>
    <row r="22" spans="1:15" s="3" customFormat="1" ht="24" customHeight="1" x14ac:dyDescent="0.25">
      <c r="A22" s="31">
        <v>10</v>
      </c>
      <c r="B22" s="22" t="s">
        <v>65</v>
      </c>
      <c r="C22" s="16">
        <v>70</v>
      </c>
      <c r="D22" s="16">
        <f t="shared" si="0"/>
        <v>49</v>
      </c>
      <c r="E22" s="16">
        <v>56.11</v>
      </c>
      <c r="F22" s="11">
        <f>E22*0.3</f>
        <v>16.832999999999998</v>
      </c>
      <c r="G22" s="11">
        <f t="shared" si="2"/>
        <v>65.832999999999998</v>
      </c>
      <c r="H22" s="32" t="s">
        <v>63</v>
      </c>
      <c r="I22" s="1"/>
      <c r="J22" s="2"/>
      <c r="K22" s="2"/>
      <c r="L22" s="2"/>
      <c r="M22" s="2"/>
      <c r="O22" s="2"/>
    </row>
    <row r="23" spans="1:15" ht="24" customHeight="1" x14ac:dyDescent="0.25">
      <c r="A23" s="31">
        <v>11</v>
      </c>
      <c r="B23" s="22" t="s">
        <v>64</v>
      </c>
      <c r="C23" s="16">
        <v>70</v>
      </c>
      <c r="D23" s="16">
        <f t="shared" si="0"/>
        <v>49</v>
      </c>
      <c r="E23" s="16">
        <v>0</v>
      </c>
      <c r="F23" s="11">
        <f>E23*0.3</f>
        <v>0</v>
      </c>
      <c r="G23" s="11">
        <f t="shared" si="2"/>
        <v>49</v>
      </c>
      <c r="H23" s="32" t="s">
        <v>63</v>
      </c>
    </row>
    <row r="26" spans="1:15" ht="24" customHeight="1" x14ac:dyDescent="0.25">
      <c r="A26" s="1" t="s">
        <v>95</v>
      </c>
      <c r="B26" s="2" t="s">
        <v>94</v>
      </c>
    </row>
  </sheetData>
  <sortState ref="A13:H22">
    <sortCondition descending="1" ref="G6"/>
  </sortState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1.5748031496062993" right="0.70866141732283472" top="1.5748031496062993" bottom="0.74803149606299213" header="0.31496062992125984" footer="0.31496062992125984"/>
  <pageSetup paperSize="9" scale="80" fitToHeight="0" orientation="landscape" r:id="rId1"/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TEKNİK BLM 1025365 Aşçılık</vt:lpstr>
      <vt:lpstr>TEKNİK BLM 1025366 Aşçılık</vt:lpstr>
      <vt:lpstr>TEKNİK BLM 1025367 Aşçılık</vt:lpstr>
      <vt:lpstr>TEKNİK BLM 1025368 SAÇ VE GÜZEL</vt:lpstr>
      <vt:lpstr>TEKNİK BLM 1025369 SAÇ VE G</vt:lpstr>
      <vt:lpstr>'TEKNİK BLM 1025365 Aşçılık'!Yazdırma_Alanı</vt:lpstr>
      <vt:lpstr>'TEKNİK BLM 1025366 Aşçılık'!Yazdırma_Alanı</vt:lpstr>
      <vt:lpstr>'TEKNİK BLM 1025367 Aşçılık'!Yazdırma_Alanı</vt:lpstr>
      <vt:lpstr>'TEKNİK BLM 1025368 SAÇ VE GÜZEL'!Yazdırma_Alanı</vt:lpstr>
      <vt:lpstr>'TEKNİK BLM 1025369 SAÇ VE G'!Yazdırma_Alanı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Bilgi İşlem Daire Başkanlığı</cp:lastModifiedBy>
  <cp:lastPrinted>2018-06-19T10:49:22Z</cp:lastPrinted>
  <dcterms:created xsi:type="dcterms:W3CDTF">2010-07-19T05:19:49Z</dcterms:created>
  <dcterms:modified xsi:type="dcterms:W3CDTF">2018-06-21T19:07:56Z</dcterms:modified>
</cp:coreProperties>
</file>