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 10\Desktop\"/>
    </mc:Choice>
  </mc:AlternateContent>
  <xr:revisionPtr revIDLastSave="0" documentId="13_ncr:1_{6D2EEF30-98FC-41B4-8C83-9762083D5931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Spor Yöneticiliği Erkek Adaylar" sheetId="1" r:id="rId1"/>
    <sheet name="Spor Yöneticiliği Kadın Adaylar" sheetId="8" r:id="rId2"/>
    <sheet name="Öğretmenlik Erkek Adaylar" sheetId="7" r:id="rId3"/>
    <sheet name="Öğretmenlik Kadın Adaylar" sheetId="2" r:id="rId4"/>
    <sheet name="Erkek Milli Adaylar" sheetId="3" r:id="rId5"/>
    <sheet name="Kadın Milli Adaylar" sheetId="6" r:id="rId6"/>
    <sheet name="Şehit Gazi Yakınları" sheetId="4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I4" i="3"/>
  <c r="I3" i="3"/>
  <c r="I2" i="3"/>
  <c r="K5" i="3" l="1"/>
  <c r="J4" i="3"/>
  <c r="K2" i="3"/>
  <c r="J3" i="3"/>
  <c r="K3" i="3"/>
  <c r="K4" i="3"/>
  <c r="L4" i="3" s="1"/>
  <c r="M4" i="3" s="1"/>
  <c r="N4" i="3" s="1"/>
  <c r="J5" i="3"/>
  <c r="J2" i="3"/>
  <c r="L3" i="3" l="1"/>
  <c r="M3" i="3" s="1"/>
  <c r="N3" i="3" s="1"/>
  <c r="L5" i="3"/>
  <c r="M5" i="3" s="1"/>
  <c r="N5" i="3" s="1"/>
  <c r="L2" i="3"/>
  <c r="M2" i="3" s="1"/>
  <c r="N2" i="3" s="1"/>
</calcChain>
</file>

<file path=xl/sharedStrings.xml><?xml version="1.0" encoding="utf-8"?>
<sst xmlns="http://schemas.openxmlformats.org/spreadsheetml/2006/main" count="1080" uniqueCount="754">
  <si>
    <t>Sıra No</t>
  </si>
  <si>
    <t>Aday No</t>
  </si>
  <si>
    <t>TC Kimlik No</t>
  </si>
  <si>
    <t>TYT Puanı</t>
  </si>
  <si>
    <t>OBP</t>
  </si>
  <si>
    <t>Önceki Yıl Yerleşme</t>
  </si>
  <si>
    <t>Parkur Süre</t>
  </si>
  <si>
    <t>Parkur Notu</t>
  </si>
  <si>
    <t>ÖYSP-ORT</t>
  </si>
  <si>
    <t>S.Sapma</t>
  </si>
  <si>
    <t>ÖYSP-SP</t>
  </si>
  <si>
    <t>YP</t>
  </si>
  <si>
    <t>Yerleşme Durumu</t>
  </si>
  <si>
    <t>E0395</t>
  </si>
  <si>
    <t>20*******58</t>
  </si>
  <si>
    <t>164,56116</t>
  </si>
  <si>
    <t>353,2595</t>
  </si>
  <si>
    <t>Hayır</t>
  </si>
  <si>
    <t>10*******20</t>
  </si>
  <si>
    <t xml:space="preserve">YP </t>
  </si>
  <si>
    <t>Milli Sprocu</t>
  </si>
  <si>
    <t>E0167</t>
  </si>
  <si>
    <t>25*******42</t>
  </si>
  <si>
    <t>B Milli</t>
  </si>
  <si>
    <t>Spor Yöneticiliği Erkek Milli 1. Asil</t>
  </si>
  <si>
    <t>E0407</t>
  </si>
  <si>
    <t>23*******12</t>
  </si>
  <si>
    <t>Spor Yöneticiliği Erkek Milli 2. Asil</t>
  </si>
  <si>
    <t>E0183</t>
  </si>
  <si>
    <t>33*******54</t>
  </si>
  <si>
    <t>C Milli</t>
  </si>
  <si>
    <t>Spor Yöneticiliği Erkek Milli 3. Asil</t>
  </si>
  <si>
    <t>E0291</t>
  </si>
  <si>
    <t>Spor Yöneticiliği Erkek Milli 4. Asil</t>
  </si>
  <si>
    <t>36*******46</t>
  </si>
  <si>
    <t>K0225</t>
  </si>
  <si>
    <t>28*******38</t>
  </si>
  <si>
    <t>Evet</t>
  </si>
  <si>
    <t>Spor Yöneticiliği Kadın Milli 1. Asil</t>
  </si>
  <si>
    <t>K0087</t>
  </si>
  <si>
    <t>10*******82</t>
  </si>
  <si>
    <t>Beden Eğitimi ve Spor Öğretmenliği 1. Asil</t>
  </si>
  <si>
    <t>K0092</t>
  </si>
  <si>
    <t>46*******32</t>
  </si>
  <si>
    <t>Beden Eğitimi ve Spor Öğretmenliği 2. Asil</t>
  </si>
  <si>
    <t>K0029</t>
  </si>
  <si>
    <t>27*******18</t>
  </si>
  <si>
    <t>Beden Eğitimi ve Spor Öğretmenliği 3. Asil</t>
  </si>
  <si>
    <t>K0006</t>
  </si>
  <si>
    <t>30*******56</t>
  </si>
  <si>
    <t>Beden Eğitimi ve Spor Öğretmenliği 4. Asil</t>
  </si>
  <si>
    <t>K0033</t>
  </si>
  <si>
    <t>25*******32</t>
  </si>
  <si>
    <t>Beden Eğitimi ve Spor Öğretmenliği 5. Asil</t>
  </si>
  <si>
    <t>K0005</t>
  </si>
  <si>
    <t>16*******46</t>
  </si>
  <si>
    <t>Beden Eğitimi ve Spor Öğretmenliği 6. Asil</t>
  </si>
  <si>
    <t>E0402</t>
  </si>
  <si>
    <t>64*******52</t>
  </si>
  <si>
    <t>E0184</t>
  </si>
  <si>
    <t>31*******90</t>
  </si>
  <si>
    <t>E0293</t>
  </si>
  <si>
    <t>41*******74</t>
  </si>
  <si>
    <t>E0031</t>
  </si>
  <si>
    <t>63*******60</t>
  </si>
  <si>
    <t>E0375</t>
  </si>
  <si>
    <t>20*******12</t>
  </si>
  <si>
    <t>K0234</t>
  </si>
  <si>
    <t>16*******08</t>
  </si>
  <si>
    <t>Spor Yöneticiliği 1. Asil</t>
  </si>
  <si>
    <t>K0212</t>
  </si>
  <si>
    <t>11*******32</t>
  </si>
  <si>
    <t>Spor Yöneticiliği 2. Asil</t>
  </si>
  <si>
    <t>K0262</t>
  </si>
  <si>
    <t>31*******18</t>
  </si>
  <si>
    <t>Spor Yöneticiliği 3. Asil</t>
  </si>
  <si>
    <t>K0135</t>
  </si>
  <si>
    <t>34*******98</t>
  </si>
  <si>
    <t>Spor Yöneticiliği 4. Asil</t>
  </si>
  <si>
    <t>K0127</t>
  </si>
  <si>
    <t>30*******96</t>
  </si>
  <si>
    <t>Spor Yöneticiliği 5. Asil</t>
  </si>
  <si>
    <t>K0279</t>
  </si>
  <si>
    <t>40*******92</t>
  </si>
  <si>
    <t>Spor Yöneticiliği 6. Asil</t>
  </si>
  <si>
    <t>K0128</t>
  </si>
  <si>
    <t>10*******40</t>
  </si>
  <si>
    <t>Spor Yöneticiliği 7. Asil</t>
  </si>
  <si>
    <t>K0204</t>
  </si>
  <si>
    <t>10*******52</t>
  </si>
  <si>
    <t>Spor Yöneticiliği 8. Asil</t>
  </si>
  <si>
    <t>K0299</t>
  </si>
  <si>
    <t>55*******62</t>
  </si>
  <si>
    <t>Spor Yöneticiliği 9. Asil</t>
  </si>
  <si>
    <t>K0164</t>
  </si>
  <si>
    <t>17*******44</t>
  </si>
  <si>
    <t>Spor Yöneticiliği 10. Asil</t>
  </si>
  <si>
    <t>K0273</t>
  </si>
  <si>
    <t>Spor Yöneticiliği 11. Asil</t>
  </si>
  <si>
    <t>K0229</t>
  </si>
  <si>
    <t>17*******38</t>
  </si>
  <si>
    <t>Spor Yöneticiliği 12. Asil</t>
  </si>
  <si>
    <t>K0079</t>
  </si>
  <si>
    <t>43*******80</t>
  </si>
  <si>
    <t>Spor Yöneticiliği 13. Asil</t>
  </si>
  <si>
    <t>K0235</t>
  </si>
  <si>
    <t>Spor Yöneticiliği 14. Asil</t>
  </si>
  <si>
    <t>K0111</t>
  </si>
  <si>
    <t>18*******14</t>
  </si>
  <si>
    <t>Spor Yöneticiliği 15. Asil</t>
  </si>
  <si>
    <t>K0252</t>
  </si>
  <si>
    <t>13*******44</t>
  </si>
  <si>
    <t>Spor Yöneticiliği 16. Asil</t>
  </si>
  <si>
    <t>K0037</t>
  </si>
  <si>
    <t>42*******02</t>
  </si>
  <si>
    <t>Spor Yöneticiliği 17. Asil</t>
  </si>
  <si>
    <t>K0216</t>
  </si>
  <si>
    <t>10*******30</t>
  </si>
  <si>
    <t>Spor Yöneticiliği 18. Asil</t>
  </si>
  <si>
    <t>K0293</t>
  </si>
  <si>
    <t>10*******34</t>
  </si>
  <si>
    <t>Spor Yöneticiliği 19. Asil</t>
  </si>
  <si>
    <t>K0054</t>
  </si>
  <si>
    <t>58*******20</t>
  </si>
  <si>
    <t>Spor Yöneticiliği 20. Asil</t>
  </si>
  <si>
    <t>K0129</t>
  </si>
  <si>
    <t>12*******36</t>
  </si>
  <si>
    <t>Spor Yöneticiliği 21. Asil</t>
  </si>
  <si>
    <t>K0253</t>
  </si>
  <si>
    <t>10*******72</t>
  </si>
  <si>
    <t>Spor Yöneticiliği 22. Asil</t>
  </si>
  <si>
    <t>K0151</t>
  </si>
  <si>
    <t>40*******24</t>
  </si>
  <si>
    <t>Spor Yöneticiliği 23. Asil</t>
  </si>
  <si>
    <t>K0078</t>
  </si>
  <si>
    <t>10*******38</t>
  </si>
  <si>
    <t>Spor Yöneticiliği 24. Asil</t>
  </si>
  <si>
    <t>K0226</t>
  </si>
  <si>
    <t>12*******82</t>
  </si>
  <si>
    <t>Spor Yöneticiliği 1. Yedek</t>
  </si>
  <si>
    <t>K0157</t>
  </si>
  <si>
    <t>13*******70</t>
  </si>
  <si>
    <t>Spor Yöneticiliği 2. Yedek</t>
  </si>
  <si>
    <t>K0021</t>
  </si>
  <si>
    <t>19*******66</t>
  </si>
  <si>
    <t>Spor Yöneticiliği 3. Yedek</t>
  </si>
  <si>
    <t>K0073</t>
  </si>
  <si>
    <t>44*******08</t>
  </si>
  <si>
    <t>Spor Yöneticiliği 4. Yedek</t>
  </si>
  <si>
    <t>K0063</t>
  </si>
  <si>
    <t>Spor Yöneticiliği 5. Yedek</t>
  </si>
  <si>
    <t>K0136</t>
  </si>
  <si>
    <t>31*******00</t>
  </si>
  <si>
    <t>Spor Yöneticiliği 6. Yedek</t>
  </si>
  <si>
    <t>K0295</t>
  </si>
  <si>
    <t>20*******18</t>
  </si>
  <si>
    <t>Spor Yöneticiliği 7. Yedek</t>
  </si>
  <si>
    <t>K0081</t>
  </si>
  <si>
    <t>Spor Yöneticiliği 8. Yedek</t>
  </si>
  <si>
    <t>K0170</t>
  </si>
  <si>
    <t>45*******90</t>
  </si>
  <si>
    <t>Spor Yöneticiliği 9. Yedek</t>
  </si>
  <si>
    <t>K0261</t>
  </si>
  <si>
    <t>72*******42</t>
  </si>
  <si>
    <t>Spor Yöneticiliği 10. Yedek</t>
  </si>
  <si>
    <t>K0288</t>
  </si>
  <si>
    <t>46*******62</t>
  </si>
  <si>
    <t>Spor Yöneticiliği 11. Yedek</t>
  </si>
  <si>
    <t>K0278</t>
  </si>
  <si>
    <t>57*******24</t>
  </si>
  <si>
    <t>Spor Yöneticiliği 12. Yedek</t>
  </si>
  <si>
    <t>K0036</t>
  </si>
  <si>
    <t>13*******50</t>
  </si>
  <si>
    <t>Spor Yöneticiliği 13. Yedek</t>
  </si>
  <si>
    <t>K0201</t>
  </si>
  <si>
    <t>20*******50</t>
  </si>
  <si>
    <t>Spor Yöneticiliği 14. Yedek</t>
  </si>
  <si>
    <t>K0077</t>
  </si>
  <si>
    <t>71*******14</t>
  </si>
  <si>
    <t>Spor Yöneticiliği 15. Yedek</t>
  </si>
  <si>
    <t>K0116</t>
  </si>
  <si>
    <t>27*******26</t>
  </si>
  <si>
    <t>Spor Yöneticiliği 16. Yedek</t>
  </si>
  <si>
    <t>K0195</t>
  </si>
  <si>
    <t>45*******02</t>
  </si>
  <si>
    <t>Spor Yöneticiliği 17. Yedek</t>
  </si>
  <si>
    <t>K0177</t>
  </si>
  <si>
    <t>Spor Yöneticiliği 18. Yedek</t>
  </si>
  <si>
    <t>K0160</t>
  </si>
  <si>
    <t>62*******62</t>
  </si>
  <si>
    <t>Spor Yöneticiliği 19. Yedek</t>
  </si>
  <si>
    <t>K0165</t>
  </si>
  <si>
    <t>10*******08</t>
  </si>
  <si>
    <t>Spor Yöneticiliği 20. Yedek</t>
  </si>
  <si>
    <t>K0292</t>
  </si>
  <si>
    <t>10*******22</t>
  </si>
  <si>
    <t>Spor Yöneticiliği 21. Yedek</t>
  </si>
  <si>
    <t>K0149</t>
  </si>
  <si>
    <t>44*******88</t>
  </si>
  <si>
    <t>Spor Yöneticiliği 22. Yedek</t>
  </si>
  <si>
    <t>K0284</t>
  </si>
  <si>
    <t>46*******50</t>
  </si>
  <si>
    <t>Spor Yöneticiliği 23. Yedek</t>
  </si>
  <si>
    <t>K0085</t>
  </si>
  <si>
    <t>33*******16</t>
  </si>
  <si>
    <t>Spor Yöneticiliği 24. Yedek</t>
  </si>
  <si>
    <t>K0113</t>
  </si>
  <si>
    <t>Spor Yöneticiliği 25. Yedek</t>
  </si>
  <si>
    <t>K0247</t>
  </si>
  <si>
    <t>11*******26</t>
  </si>
  <si>
    <t>Spor Yöneticiliği 26. Yedek</t>
  </si>
  <si>
    <t>K0101</t>
  </si>
  <si>
    <t>58*******28</t>
  </si>
  <si>
    <t>Spor Yöneticiliği 27. Yedek</t>
  </si>
  <si>
    <t>K0182</t>
  </si>
  <si>
    <t>39*******04</t>
  </si>
  <si>
    <t>Spor Yöneticiliği 28. Yedek</t>
  </si>
  <si>
    <t>K0236</t>
  </si>
  <si>
    <t>24*******64</t>
  </si>
  <si>
    <t>Spor Yöneticiliği 29. Yedek</t>
  </si>
  <si>
    <t>K0020</t>
  </si>
  <si>
    <t>10*******28</t>
  </si>
  <si>
    <t>Spor Yöneticiliği 30. Yedek</t>
  </si>
  <si>
    <t>K0158</t>
  </si>
  <si>
    <t>10*******12</t>
  </si>
  <si>
    <t>Spor Yöneticiliği 31. Yedek</t>
  </si>
  <si>
    <t>K0025</t>
  </si>
  <si>
    <t>42*******82</t>
  </si>
  <si>
    <t>Spor Yöneticiliği 32. Yedek</t>
  </si>
  <si>
    <t>K0271</t>
  </si>
  <si>
    <t>22*******54</t>
  </si>
  <si>
    <t>Spor Yöneticiliği 33. Yedek</t>
  </si>
  <si>
    <t>K0068</t>
  </si>
  <si>
    <t>31*******14</t>
  </si>
  <si>
    <t>Spor Yöneticiliği 34. Yedek</t>
  </si>
  <si>
    <t>K0076</t>
  </si>
  <si>
    <t>11*******58</t>
  </si>
  <si>
    <t>Spor Yöneticiliği 35. Yedek</t>
  </si>
  <si>
    <t>K0246</t>
  </si>
  <si>
    <t>70*******42</t>
  </si>
  <si>
    <t>Spor Yöneticiliği 36. Yedek</t>
  </si>
  <si>
    <t>K0200</t>
  </si>
  <si>
    <t>59*******26</t>
  </si>
  <si>
    <t>Spor Yöneticiliği 37. Yedek</t>
  </si>
  <si>
    <t>K0251</t>
  </si>
  <si>
    <t>16*******22</t>
  </si>
  <si>
    <t>Spor Yöneticiliği 38. Yedek</t>
  </si>
  <si>
    <t>K0080</t>
  </si>
  <si>
    <t>36*******08</t>
  </si>
  <si>
    <t>Spor Yöneticiliği 39. Yedek</t>
  </si>
  <si>
    <t>K0007</t>
  </si>
  <si>
    <t>41*******18</t>
  </si>
  <si>
    <t>Spor Yöneticiliği 40. Yedek</t>
  </si>
  <si>
    <t>K0022</t>
  </si>
  <si>
    <t>47*******72</t>
  </si>
  <si>
    <t>Spor Yöneticiliği 41. Yedek</t>
  </si>
  <si>
    <t>K0263</t>
  </si>
  <si>
    <t>12*******48</t>
  </si>
  <si>
    <t>Spor Yöneticiliği 42. Yedek</t>
  </si>
  <si>
    <t>K0228</t>
  </si>
  <si>
    <t>57*******74</t>
  </si>
  <si>
    <t>Spor Yöneticiliği 43. Yedek</t>
  </si>
  <si>
    <t>K0240</t>
  </si>
  <si>
    <t>13*******92</t>
  </si>
  <si>
    <t>Spor Yöneticiliği 44. Yedek</t>
  </si>
  <si>
    <t>K0012</t>
  </si>
  <si>
    <t>15*******56</t>
  </si>
  <si>
    <t>Spor Yöneticiliği 45. Yedek</t>
  </si>
  <si>
    <t>K0124</t>
  </si>
  <si>
    <t>36*******42</t>
  </si>
  <si>
    <t>Spor Yöneticiliği 46. Yedek</t>
  </si>
  <si>
    <t>K0232</t>
  </si>
  <si>
    <t>45*******88</t>
  </si>
  <si>
    <t>Spor Yöneticiliği 47. Yedek</t>
  </si>
  <si>
    <t>K0110</t>
  </si>
  <si>
    <t>23*******84</t>
  </si>
  <si>
    <t>Spor Yöneticiliği 48. Yedek</t>
  </si>
  <si>
    <t>K0265</t>
  </si>
  <si>
    <t>15*******78</t>
  </si>
  <si>
    <t>Spor Yöneticiliği 49. Yedek</t>
  </si>
  <si>
    <t>K0117</t>
  </si>
  <si>
    <t>31*******10</t>
  </si>
  <si>
    <t>Spor Yöneticiliği 50. Yedek</t>
  </si>
  <si>
    <t>K0244</t>
  </si>
  <si>
    <t>36*******44</t>
  </si>
  <si>
    <t>Spor Yöneticiliği 51. Yedek</t>
  </si>
  <si>
    <t>K0192</t>
  </si>
  <si>
    <t>46*******56</t>
  </si>
  <si>
    <t>Spor Yöneticiliği 52. Yedek</t>
  </si>
  <si>
    <t>K0276</t>
  </si>
  <si>
    <t>27*******52</t>
  </si>
  <si>
    <t>Spor Yöneticiliği 53. Yedek</t>
  </si>
  <si>
    <t>K0103</t>
  </si>
  <si>
    <t>13*******66</t>
  </si>
  <si>
    <t>Spor Yöneticiliği 54. Yedek</t>
  </si>
  <si>
    <t>K0140</t>
  </si>
  <si>
    <t>17*******42</t>
  </si>
  <si>
    <t>Spor Yöneticiliği 55. Yedek</t>
  </si>
  <si>
    <t>K0024</t>
  </si>
  <si>
    <t>27*******12</t>
  </si>
  <si>
    <t>Spor Yöneticiliği 56. Yedek</t>
  </si>
  <si>
    <t>K0131</t>
  </si>
  <si>
    <t>15*******34</t>
  </si>
  <si>
    <t>Spor Yöneticiliği 57. Yedek</t>
  </si>
  <si>
    <t>K0040</t>
  </si>
  <si>
    <t>36*******70</t>
  </si>
  <si>
    <t>Spor Yöneticiliği 58. Yedek</t>
  </si>
  <si>
    <t>K0038</t>
  </si>
  <si>
    <t>56*******62</t>
  </si>
  <si>
    <t>Spor Yöneticiliği 59. Yedek</t>
  </si>
  <si>
    <t>K0161</t>
  </si>
  <si>
    <t>21*******64</t>
  </si>
  <si>
    <t>Spor Yöneticiliği 60. Yedek</t>
  </si>
  <si>
    <t>K0141</t>
  </si>
  <si>
    <t>34*******46</t>
  </si>
  <si>
    <t>Spor Yöneticiliği 61. Yedek</t>
  </si>
  <si>
    <t>K0179</t>
  </si>
  <si>
    <t>11*******08</t>
  </si>
  <si>
    <t>Spor Yöneticiliği 62. Yedek</t>
  </si>
  <si>
    <t>K0255</t>
  </si>
  <si>
    <t>52*******56</t>
  </si>
  <si>
    <t>Spor Yöneticiliği 63. Yedek</t>
  </si>
  <si>
    <t>K0237</t>
  </si>
  <si>
    <t>29*******70</t>
  </si>
  <si>
    <t>Spor Yöneticiliği 64. Yedek</t>
  </si>
  <si>
    <t>K0098</t>
  </si>
  <si>
    <t>24*******54</t>
  </si>
  <si>
    <t>Spor Yöneticiliği 65. Yedek</t>
  </si>
  <si>
    <t>K0150</t>
  </si>
  <si>
    <t>Spor Yöneticiliği 66. Yedek</t>
  </si>
  <si>
    <t>K0125</t>
  </si>
  <si>
    <t>11*******78</t>
  </si>
  <si>
    <t>Spor Yöneticiliği 67. Yedek</t>
  </si>
  <si>
    <t>K0066</t>
  </si>
  <si>
    <t>21,08</t>
  </si>
  <si>
    <t>Spor Yöneticiliği 68. Yedek</t>
  </si>
  <si>
    <t>K0042</t>
  </si>
  <si>
    <t>10*******50</t>
  </si>
  <si>
    <t>Spor Yöneticiliği 69. Yedek</t>
  </si>
  <si>
    <t>K0134</t>
  </si>
  <si>
    <t>19*******34</t>
  </si>
  <si>
    <t>Spor Yöneticiliği 70. Yedek</t>
  </si>
  <si>
    <t>K0023</t>
  </si>
  <si>
    <t>44*******78</t>
  </si>
  <si>
    <t>Spor Yöneticiliği 71. Yedek</t>
  </si>
  <si>
    <t>K0268</t>
  </si>
  <si>
    <t>10*******74</t>
  </si>
  <si>
    <t>Spor Yöneticiliği 72. Yedek</t>
  </si>
  <si>
    <t>10*******58</t>
  </si>
  <si>
    <t>10*******32</t>
  </si>
  <si>
    <t>16*******80</t>
  </si>
  <si>
    <t>10*******70</t>
  </si>
  <si>
    <t>10*******04</t>
  </si>
  <si>
    <t>10*******10</t>
  </si>
  <si>
    <t>32*******36</t>
  </si>
  <si>
    <t>10*******46</t>
  </si>
  <si>
    <t>E0059</t>
  </si>
  <si>
    <t>30*******24</t>
  </si>
  <si>
    <t>E0576</t>
  </si>
  <si>
    <t>53*******50</t>
  </si>
  <si>
    <t>E0647</t>
  </si>
  <si>
    <t>E0569</t>
  </si>
  <si>
    <t>35*******02</t>
  </si>
  <si>
    <t>E0501</t>
  </si>
  <si>
    <t>E0050</t>
  </si>
  <si>
    <t>33*******20</t>
  </si>
  <si>
    <t>E0048</t>
  </si>
  <si>
    <t>47*******30</t>
  </si>
  <si>
    <t>E0299</t>
  </si>
  <si>
    <t>41*******34</t>
  </si>
  <si>
    <t>E0438</t>
  </si>
  <si>
    <t>24*******44</t>
  </si>
  <si>
    <t>E0649</t>
  </si>
  <si>
    <t>15*******46</t>
  </si>
  <si>
    <t>E0085</t>
  </si>
  <si>
    <t>15*******88</t>
  </si>
  <si>
    <t>E0454</t>
  </si>
  <si>
    <t>E0472</t>
  </si>
  <si>
    <t>61*******08</t>
  </si>
  <si>
    <t>E0338</t>
  </si>
  <si>
    <t>15*******62</t>
  </si>
  <si>
    <t>E0056</t>
  </si>
  <si>
    <t>35*******08</t>
  </si>
  <si>
    <t>E0055</t>
  </si>
  <si>
    <t>48*******38</t>
  </si>
  <si>
    <t>E0275</t>
  </si>
  <si>
    <t>42*******34</t>
  </si>
  <si>
    <t>E0044</t>
  </si>
  <si>
    <t>E0329</t>
  </si>
  <si>
    <t>48*******48</t>
  </si>
  <si>
    <t>E0156</t>
  </si>
  <si>
    <t>21*******50</t>
  </si>
  <si>
    <t>E0273</t>
  </si>
  <si>
    <t>31*******82</t>
  </si>
  <si>
    <t>Spor Yöneticiliği 1.Yedek</t>
  </si>
  <si>
    <t>E0298</t>
  </si>
  <si>
    <t>Spor Yöneticiliği 2.Yedek</t>
  </si>
  <si>
    <t>E0307</t>
  </si>
  <si>
    <t>33*******38</t>
  </si>
  <si>
    <t>Spor Yöneticiliği 3.Yedek</t>
  </si>
  <si>
    <t>E0144</t>
  </si>
  <si>
    <t>67*******00</t>
  </si>
  <si>
    <t>Spor Yöneticiliği 4.Yedek</t>
  </si>
  <si>
    <t>E0609</t>
  </si>
  <si>
    <t>10*******60</t>
  </si>
  <si>
    <t>Spor Yöneticiliği 5.Yedek</t>
  </si>
  <si>
    <t>E0558</t>
  </si>
  <si>
    <t>37*******46</t>
  </si>
  <si>
    <t>Spor Yöneticiliği 6.Yedek</t>
  </si>
  <si>
    <t>E0372</t>
  </si>
  <si>
    <t>10*******06</t>
  </si>
  <si>
    <t>Spor Yöneticiliği 7.Yedek</t>
  </si>
  <si>
    <t>E0306</t>
  </si>
  <si>
    <t>11*******48</t>
  </si>
  <si>
    <t>Spor Yöneticiliği 8.Yedek</t>
  </si>
  <si>
    <t>E0348</t>
  </si>
  <si>
    <t>10*******78</t>
  </si>
  <si>
    <t>Spor Yöneticiliği 9.Yedek</t>
  </si>
  <si>
    <t>E0093</t>
  </si>
  <si>
    <t>17*******92</t>
  </si>
  <si>
    <t>Spor Yöneticiliği 10.Yedek</t>
  </si>
  <si>
    <t>E0347</t>
  </si>
  <si>
    <t>56*******96</t>
  </si>
  <si>
    <t>Spor Yöneticiliği 11.Yedek</t>
  </si>
  <si>
    <t>E0492</t>
  </si>
  <si>
    <t>20*******96</t>
  </si>
  <si>
    <t>Spor Yöneticiliği 12.Yedek</t>
  </si>
  <si>
    <t>E0653</t>
  </si>
  <si>
    <t>21*******56</t>
  </si>
  <si>
    <t>Spor Yöneticiliği 13.Yedek</t>
  </si>
  <si>
    <t>E0236</t>
  </si>
  <si>
    <t>30*******62</t>
  </si>
  <si>
    <t>Spor Yöneticiliği 14.Yedek</t>
  </si>
  <si>
    <t>E0343</t>
  </si>
  <si>
    <t>12*******50</t>
  </si>
  <si>
    <t>Spor Yöneticiliği 15.Yedek</t>
  </si>
  <si>
    <t>E0496</t>
  </si>
  <si>
    <t>11*******82</t>
  </si>
  <si>
    <t>Spor Yöneticiliği 16.Yedek</t>
  </si>
  <si>
    <t>E0279</t>
  </si>
  <si>
    <t>Spor Yöneticiliği 17.Yedek</t>
  </si>
  <si>
    <t>E0530</t>
  </si>
  <si>
    <t>43*******94</t>
  </si>
  <si>
    <t>Spor Yöneticiliği 18.Yedek</t>
  </si>
  <si>
    <t>E0071</t>
  </si>
  <si>
    <t>29*******82</t>
  </si>
  <si>
    <t>Spor Yöneticiliği 19.Yedek</t>
  </si>
  <si>
    <t>E0341</t>
  </si>
  <si>
    <t>26*******08</t>
  </si>
  <si>
    <t>Spor Yöneticiliği 20.Yedek</t>
  </si>
  <si>
    <t>E0559</t>
  </si>
  <si>
    <t>62*******82</t>
  </si>
  <si>
    <t>Spor Yöneticiliği 21.Yedek</t>
  </si>
  <si>
    <t>E0602</t>
  </si>
  <si>
    <t>32*******42</t>
  </si>
  <si>
    <t>Spor Yöneticiliği 22.Yedek</t>
  </si>
  <si>
    <t>E0016</t>
  </si>
  <si>
    <t>55*******78</t>
  </si>
  <si>
    <t>Spor Yöneticiliği 23.Yedek</t>
  </si>
  <si>
    <t>E0650</t>
  </si>
  <si>
    <t>44*******02</t>
  </si>
  <si>
    <t>Spor Yöneticiliği 24.Yedek</t>
  </si>
  <si>
    <t>E0361</t>
  </si>
  <si>
    <t>Spor Yöneticiliği 25.Yedek</t>
  </si>
  <si>
    <t>E0489</t>
  </si>
  <si>
    <t>26*******04</t>
  </si>
  <si>
    <t>Spor Yöneticiliği 26.Yedek</t>
  </si>
  <si>
    <t>E0058</t>
  </si>
  <si>
    <t>33*******80</t>
  </si>
  <si>
    <t>E0436</t>
  </si>
  <si>
    <t>46*******24</t>
  </si>
  <si>
    <t>Spor Yöneticiliği 27.Yedek</t>
  </si>
  <si>
    <t>E0155</t>
  </si>
  <si>
    <t>Spor Yöneticiliği 28.Yedek</t>
  </si>
  <si>
    <t>E0108</t>
  </si>
  <si>
    <t>17*******18</t>
  </si>
  <si>
    <t>Spor Yöneticiliği 29.Yedek</t>
  </si>
  <si>
    <t>E0431</t>
  </si>
  <si>
    <t>28*******40</t>
  </si>
  <si>
    <t>Spor Yöneticiliği 30.Yedek</t>
  </si>
  <si>
    <t>E0643</t>
  </si>
  <si>
    <t>35*******34</t>
  </si>
  <si>
    <t>Spor Yöneticiliği 31.Yedek</t>
  </si>
  <si>
    <t>E0612</t>
  </si>
  <si>
    <t>71*******26</t>
  </si>
  <si>
    <t>Spor Yöneticiliği 32.Yedek</t>
  </si>
  <si>
    <t>E0178</t>
  </si>
  <si>
    <t>20*******76</t>
  </si>
  <si>
    <t>Spor Yöneticiliği 33.Yedek</t>
  </si>
  <si>
    <t>E0532</t>
  </si>
  <si>
    <t>Spor Yöneticiliği 34.Yedek</t>
  </si>
  <si>
    <t>E0502</t>
  </si>
  <si>
    <t>Spor Yöneticiliği 35.Yedek</t>
  </si>
  <si>
    <t>E0041</t>
  </si>
  <si>
    <t>31*******02</t>
  </si>
  <si>
    <t>Spor Yöneticiliği 36.Yedek</t>
  </si>
  <si>
    <t>E0247</t>
  </si>
  <si>
    <t>40*******56</t>
  </si>
  <si>
    <t>Spor Yöneticiliği 37.Yedek</t>
  </si>
  <si>
    <t>E0339</t>
  </si>
  <si>
    <t>37*******38</t>
  </si>
  <si>
    <t>Spor Yöneticiliği 38.Yedek</t>
  </si>
  <si>
    <t>E0601</t>
  </si>
  <si>
    <t>Spor Yöneticiliği 39.Yedek</t>
  </si>
  <si>
    <t>E0363</t>
  </si>
  <si>
    <t>24*******24</t>
  </si>
  <si>
    <t>Spor Yöneticiliği 40.Yedek</t>
  </si>
  <si>
    <t>E0270</t>
  </si>
  <si>
    <t>33*******52</t>
  </si>
  <si>
    <t>Spor Yöneticiliği 41.Yedek</t>
  </si>
  <si>
    <t>E0012</t>
  </si>
  <si>
    <t>35*******92</t>
  </si>
  <si>
    <t>Spor Yöneticiliği 42.Yedek</t>
  </si>
  <si>
    <t>E0022</t>
  </si>
  <si>
    <t>23*******44</t>
  </si>
  <si>
    <t>Spor Yöneticiliği 43.Yedek</t>
  </si>
  <si>
    <t>E0340</t>
  </si>
  <si>
    <t>18*******16</t>
  </si>
  <si>
    <t>Spor Yöneticiliği 44.Yedek</t>
  </si>
  <si>
    <t>E0562</t>
  </si>
  <si>
    <t>47*******50</t>
  </si>
  <si>
    <t>Spor Yöneticiliği 45.Yedek</t>
  </si>
  <si>
    <t>E0582</t>
  </si>
  <si>
    <t>75*******12</t>
  </si>
  <si>
    <t>Spor Yöneticiliği 46.Yedek</t>
  </si>
  <si>
    <t>E0536</t>
  </si>
  <si>
    <t>21*******90</t>
  </si>
  <si>
    <t>Spor Yöneticiliği 47.Yedek</t>
  </si>
  <si>
    <t>E0371</t>
  </si>
  <si>
    <t>Spor Yöneticiliği 48.Yedek</t>
  </si>
  <si>
    <t>E0141</t>
  </si>
  <si>
    <t>39*******12</t>
  </si>
  <si>
    <t>Spor Yöneticiliği 49.Yedek</t>
  </si>
  <si>
    <t>E0024</t>
  </si>
  <si>
    <t>47*******58</t>
  </si>
  <si>
    <t>Spor Yöneticiliği 50.Yedek</t>
  </si>
  <si>
    <t>E0174</t>
  </si>
  <si>
    <t>56*******86</t>
  </si>
  <si>
    <t>Spor Yöneticiliği 51.Yedek</t>
  </si>
  <si>
    <t>E0424</t>
  </si>
  <si>
    <t>51*******92</t>
  </si>
  <si>
    <t>Spor Yöneticiliği 52.Yedek</t>
  </si>
  <si>
    <t>E0376</t>
  </si>
  <si>
    <t>20*******38</t>
  </si>
  <si>
    <t>Spor Yöneticiliği 53.Yedek</t>
  </si>
  <si>
    <t>E0190</t>
  </si>
  <si>
    <t>14*******12</t>
  </si>
  <si>
    <t>Spor Yöneticiliği 54.Yedek</t>
  </si>
  <si>
    <t>E0274</t>
  </si>
  <si>
    <t>Spor Yöneticiliği 55.Yedek</t>
  </si>
  <si>
    <t>E0662</t>
  </si>
  <si>
    <t>Spor Yöneticiliği 56.Yedek</t>
  </si>
  <si>
    <t>E0455</t>
  </si>
  <si>
    <t>69*******44</t>
  </si>
  <si>
    <t>Spor Yöneticiliği 57.Yedek</t>
  </si>
  <si>
    <t>E0135</t>
  </si>
  <si>
    <t>39*******96</t>
  </si>
  <si>
    <t>Spor Yöneticiliği 58.Yedek</t>
  </si>
  <si>
    <t>E0605</t>
  </si>
  <si>
    <t>14*******34</t>
  </si>
  <si>
    <t>Spor Yöneticiliği 59.Yedek</t>
  </si>
  <si>
    <t>E0170</t>
  </si>
  <si>
    <t>43*******22</t>
  </si>
  <si>
    <t>Spor Yöneticiliği 60.Yedek</t>
  </si>
  <si>
    <t>Spor Yöneticiliği Şehit Gazi Yakını 1. Asil</t>
  </si>
  <si>
    <t>Re*** AK***</t>
  </si>
  <si>
    <t>Ah*** AN***</t>
  </si>
  <si>
    <t>Yu*** AY***</t>
  </si>
  <si>
    <t>Ar*** KA***</t>
  </si>
  <si>
    <t>İb*** ÖN***</t>
  </si>
  <si>
    <t>Fu*** TE***</t>
  </si>
  <si>
    <t>Ci*** KA***</t>
  </si>
  <si>
    <t>İs*** YA***</t>
  </si>
  <si>
    <t>Yu*** AL***</t>
  </si>
  <si>
    <t>Se*** DE***</t>
  </si>
  <si>
    <t>On*** BE***</t>
  </si>
  <si>
    <t>Bi*** AR***</t>
  </si>
  <si>
    <t>Mu*** DO***</t>
  </si>
  <si>
    <t>Mu*** DE***</t>
  </si>
  <si>
    <t>Ab*** GE***</t>
  </si>
  <si>
    <t>Ba*** YI***</t>
  </si>
  <si>
    <t>Az*** CO***</t>
  </si>
  <si>
    <t>Ta*** NE***</t>
  </si>
  <si>
    <t>İb*** BA***</t>
  </si>
  <si>
    <t>Me*** AV***</t>
  </si>
  <si>
    <t>Fe*** KA***</t>
  </si>
  <si>
    <t>Yu*** TA***</t>
  </si>
  <si>
    <t>Ma*** TÜ***</t>
  </si>
  <si>
    <t>He*** AY***</t>
  </si>
  <si>
    <t>Yu*** BO***</t>
  </si>
  <si>
    <t>Mu*** CO***</t>
  </si>
  <si>
    <t>Ha*** MU***</t>
  </si>
  <si>
    <t>Me*** Bİ***</t>
  </si>
  <si>
    <t>Bu*** GÜ***</t>
  </si>
  <si>
    <t>Al*** DO***</t>
  </si>
  <si>
    <t>Er*** AK***</t>
  </si>
  <si>
    <t>Na*** AL***</t>
  </si>
  <si>
    <t>Em*** YA***</t>
  </si>
  <si>
    <t>İb*** YA***</t>
  </si>
  <si>
    <t>Fu*** KA***</t>
  </si>
  <si>
    <t>Yi*** YA***</t>
  </si>
  <si>
    <t>Te*** ŞA***</t>
  </si>
  <si>
    <t>Ci*** ÖZ***</t>
  </si>
  <si>
    <t>Hü*** KA***</t>
  </si>
  <si>
    <t>Şü*** ÇA***</t>
  </si>
  <si>
    <t>Fe*** YI***</t>
  </si>
  <si>
    <t>Di*** YI***</t>
  </si>
  <si>
    <t>En*** BE***</t>
  </si>
  <si>
    <t>Öm*** BO***</t>
  </si>
  <si>
    <t>Em*** BA***</t>
  </si>
  <si>
    <t>Öm*** AR***</t>
  </si>
  <si>
    <t>Mu*** ÖN***</t>
  </si>
  <si>
    <t>İr*** İN***</t>
  </si>
  <si>
    <t>Ba*** Çİ***</t>
  </si>
  <si>
    <t>Mu*** BU***</t>
  </si>
  <si>
    <t>Al*** KA***</t>
  </si>
  <si>
    <t>Me*** GÜ***</t>
  </si>
  <si>
    <t>Os*** NA***</t>
  </si>
  <si>
    <t>Ah*** Şİ***</t>
  </si>
  <si>
    <t>Öz*** ÇA***</t>
  </si>
  <si>
    <t>Ay*** KE***</t>
  </si>
  <si>
    <t>Yi*** HO***</t>
  </si>
  <si>
    <t>Se*** AR***</t>
  </si>
  <si>
    <t>Ya*** ŞA***</t>
  </si>
  <si>
    <t>De*** ER***</t>
  </si>
  <si>
    <t>Me*** ÇI***</t>
  </si>
  <si>
    <t>On*** ÇA***</t>
  </si>
  <si>
    <t>Bu*** BA***</t>
  </si>
  <si>
    <t>Mu*** KO***</t>
  </si>
  <si>
    <t>De*** SA***</t>
  </si>
  <si>
    <t>Fı*** SA***</t>
  </si>
  <si>
    <t>Ha*** ÇE***</t>
  </si>
  <si>
    <t>Se*** ME***</t>
  </si>
  <si>
    <t>Ab*** OR***</t>
  </si>
  <si>
    <t>Ta*** TE***</t>
  </si>
  <si>
    <t>Yu*** ÇE***</t>
  </si>
  <si>
    <t>Me*** DU***</t>
  </si>
  <si>
    <t>Ag*** CA***</t>
  </si>
  <si>
    <t>Ra*** ÇA***</t>
  </si>
  <si>
    <t>Me*** YI***</t>
  </si>
  <si>
    <t>Mu*** ÖZ***</t>
  </si>
  <si>
    <t>On*** KO***</t>
  </si>
  <si>
    <t>Ah*** AT***</t>
  </si>
  <si>
    <t>Öm*** AV***</t>
  </si>
  <si>
    <t>Öm*** ER***</t>
  </si>
  <si>
    <t>Be*** DE***</t>
  </si>
  <si>
    <t>Me*** KA***</t>
  </si>
  <si>
    <t>Mu*** AT***</t>
  </si>
  <si>
    <t>Al*** AK***</t>
  </si>
  <si>
    <t>Be*** AL***</t>
  </si>
  <si>
    <t>Em*** KA***</t>
  </si>
  <si>
    <t>Sü*** AK***</t>
  </si>
  <si>
    <t>Ba*** ÖZ***</t>
  </si>
  <si>
    <t>De*** YA***</t>
  </si>
  <si>
    <t>Se*** KA***</t>
  </si>
  <si>
    <t>Fa*** YA***</t>
  </si>
  <si>
    <t>Ta*** KA***</t>
  </si>
  <si>
    <t>Şe*** KA***</t>
  </si>
  <si>
    <t>Ya*** Çİ***</t>
  </si>
  <si>
    <t>Si*** İŞ***</t>
  </si>
  <si>
    <t>Ne*** DO***</t>
  </si>
  <si>
    <t>Be*** US***</t>
  </si>
  <si>
    <t>Nu*** KA***</t>
  </si>
  <si>
    <t>Ya*** ME***</t>
  </si>
  <si>
    <t>Le*** DE***</t>
  </si>
  <si>
    <t>Ro*** ME***</t>
  </si>
  <si>
    <t>Ev*** DO***</t>
  </si>
  <si>
    <t>Eb*** AL***</t>
  </si>
  <si>
    <t>Ra*** İT***</t>
  </si>
  <si>
    <t>Be*** AK***</t>
  </si>
  <si>
    <t>Ze*** Çİ***</t>
  </si>
  <si>
    <t>Ci*** ZE***</t>
  </si>
  <si>
    <t>Le*** YÜ***</t>
  </si>
  <si>
    <t>He*** YI***</t>
  </si>
  <si>
    <t>Ze*** SA***</t>
  </si>
  <si>
    <t>Be*** AC***</t>
  </si>
  <si>
    <t>Sı*** AY***</t>
  </si>
  <si>
    <t>Sı*** DA***</t>
  </si>
  <si>
    <t>Di*** BA***</t>
  </si>
  <si>
    <t>Na*** ÖZ***</t>
  </si>
  <si>
    <t>Mi*** YI***</t>
  </si>
  <si>
    <t>Di*** AS***</t>
  </si>
  <si>
    <t>Ay*** Dİ***</t>
  </si>
  <si>
    <t>Si*** AK***</t>
  </si>
  <si>
    <t>İl*** ÇE***</t>
  </si>
  <si>
    <t>La*** AL***</t>
  </si>
  <si>
    <t>Öz*** TU***</t>
  </si>
  <si>
    <t>Sa*** AK***</t>
  </si>
  <si>
    <t>Nu*** VA***</t>
  </si>
  <si>
    <t>Se*** TE***</t>
  </si>
  <si>
    <t>Ay*** YI***</t>
  </si>
  <si>
    <t>Se*** TO***</t>
  </si>
  <si>
    <t>Fa*** BO***</t>
  </si>
  <si>
    <t>Ga*** GÜ***</t>
  </si>
  <si>
    <t>Ze*** GÜ***</t>
  </si>
  <si>
    <t>De*** TÜ***</t>
  </si>
  <si>
    <t>Gü*** ÇA***</t>
  </si>
  <si>
    <t>Ec*** KO***</t>
  </si>
  <si>
    <t>İr*** AY***</t>
  </si>
  <si>
    <t>Se*** AK***</t>
  </si>
  <si>
    <t>Di*** KA***</t>
  </si>
  <si>
    <t>Be*** AŞ***</t>
  </si>
  <si>
    <t>Mi*** AY***</t>
  </si>
  <si>
    <t>De*** ÖZ***</t>
  </si>
  <si>
    <t>Mü*** Çİ***</t>
  </si>
  <si>
    <t>Sa*** ÇE***</t>
  </si>
  <si>
    <t>Fa*** PA***</t>
  </si>
  <si>
    <t>Hü*** BO***</t>
  </si>
  <si>
    <t>Be*** KA***</t>
  </si>
  <si>
    <t>Ru*** GÜ***</t>
  </si>
  <si>
    <t>Fa*** Zİ***</t>
  </si>
  <si>
    <t>Si*** GÜ***</t>
  </si>
  <si>
    <t>Öz*** KO***</t>
  </si>
  <si>
    <t>Al*** TU***</t>
  </si>
  <si>
    <t>Ze*** DÖ***</t>
  </si>
  <si>
    <t>Ba*** CA***</t>
  </si>
  <si>
    <t>Ro*** DE***</t>
  </si>
  <si>
    <t>İp*** KO***</t>
  </si>
  <si>
    <t>So*** YI***</t>
  </si>
  <si>
    <t>Se*** KU***</t>
  </si>
  <si>
    <t>Ze*** AT***</t>
  </si>
  <si>
    <t>Be*** ÇE***</t>
  </si>
  <si>
    <t>Da*** TO***</t>
  </si>
  <si>
    <t>Gü*** DE***</t>
  </si>
  <si>
    <t>Mi*** DE***</t>
  </si>
  <si>
    <t>Es*** ÇO***</t>
  </si>
  <si>
    <t>Em*** TU***</t>
  </si>
  <si>
    <t>Be*** Yİ***</t>
  </si>
  <si>
    <t>Se*** TÜ***</t>
  </si>
  <si>
    <t>Ha*** TI***</t>
  </si>
  <si>
    <t>Ay*** OZ***</t>
  </si>
  <si>
    <t>Be*** MA***</t>
  </si>
  <si>
    <t>Be*** Tİ***</t>
  </si>
  <si>
    <t>Pe*** AŞ***</t>
  </si>
  <si>
    <t>Fa*** CA***</t>
  </si>
  <si>
    <t>Tü*** KÜ***</t>
  </si>
  <si>
    <t>Ca*** ER***</t>
  </si>
  <si>
    <t>Kü*** TO***</t>
  </si>
  <si>
    <t>El*** TE***</t>
  </si>
  <si>
    <t>Da*** DE***</t>
  </si>
  <si>
    <t>Ba*** ÇI***</t>
  </si>
  <si>
    <t>Ci*** AR***</t>
  </si>
  <si>
    <t>Iş*** KO***</t>
  </si>
  <si>
    <t>Ef*** ŞE***</t>
  </si>
  <si>
    <t>Öz*** YI***</t>
  </si>
  <si>
    <t>Ku*** YI***</t>
  </si>
  <si>
    <t>Ay*** MA***</t>
  </si>
  <si>
    <t>Fi*** ÖZ***</t>
  </si>
  <si>
    <t>Ay*** GÜ***</t>
  </si>
  <si>
    <t>Ya*** AF***</t>
  </si>
  <si>
    <t>So*** DÖ***</t>
  </si>
  <si>
    <t>Ba*** TA***</t>
  </si>
  <si>
    <t>Bu*** AK***</t>
  </si>
  <si>
    <t>Adı Soyadı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</si>
</sst>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center" wrapText="1"/>
    </xf>
    <xf numFmtId="2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A58" workbookViewId="0">
      <selection activeCell="T76" sqref="T76"/>
    </sheetView>
  </sheetViews>
  <sheetFormatPr defaultRowHeight="15" x14ac:dyDescent="0.25"/>
  <cols>
    <col min="3" max="3" width="12.5703125" customWidth="1"/>
    <col min="4" max="4" width="13.5703125" customWidth="1"/>
    <col min="14" max="14" width="15.71093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753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5">
      <c r="A2">
        <v>1</v>
      </c>
      <c r="B2" t="s">
        <v>356</v>
      </c>
      <c r="C2" t="s">
        <v>357</v>
      </c>
      <c r="D2" t="s">
        <v>565</v>
      </c>
      <c r="E2">
        <v>207.77200999999999</v>
      </c>
      <c r="F2">
        <v>309.7</v>
      </c>
      <c r="G2" t="s">
        <v>17</v>
      </c>
      <c r="H2">
        <v>14.52</v>
      </c>
      <c r="I2">
        <v>100</v>
      </c>
      <c r="J2">
        <v>86.422287240390801</v>
      </c>
      <c r="K2">
        <v>7.1560210138741409</v>
      </c>
      <c r="L2">
        <v>68.973830195977115</v>
      </c>
      <c r="M2">
        <v>320.33943753893703</v>
      </c>
      <c r="N2" t="s">
        <v>69</v>
      </c>
    </row>
    <row r="3" spans="1:14" x14ac:dyDescent="0.25">
      <c r="A3">
        <v>2</v>
      </c>
      <c r="B3" t="s">
        <v>358</v>
      </c>
      <c r="C3" t="s">
        <v>359</v>
      </c>
      <c r="D3" t="s">
        <v>566</v>
      </c>
      <c r="E3">
        <v>231.76516000000001</v>
      </c>
      <c r="F3">
        <v>329.0455</v>
      </c>
      <c r="G3" t="s">
        <v>17</v>
      </c>
      <c r="H3">
        <v>15.28</v>
      </c>
      <c r="I3">
        <v>95.026178010471213</v>
      </c>
      <c r="J3">
        <v>86.422287240390801</v>
      </c>
      <c r="K3">
        <v>7.1560210138741409</v>
      </c>
      <c r="L3">
        <v>62.023288854796725</v>
      </c>
      <c r="M3">
        <v>314.34382635069102</v>
      </c>
      <c r="N3" t="s">
        <v>72</v>
      </c>
    </row>
    <row r="4" spans="1:14" x14ac:dyDescent="0.25">
      <c r="A4">
        <v>3</v>
      </c>
      <c r="B4" t="s">
        <v>360</v>
      </c>
      <c r="C4" t="s">
        <v>350</v>
      </c>
      <c r="D4" t="s">
        <v>567</v>
      </c>
      <c r="E4">
        <v>208.75294</v>
      </c>
      <c r="F4">
        <v>323.18650000000002</v>
      </c>
      <c r="G4" t="s">
        <v>17</v>
      </c>
      <c r="H4">
        <v>14.84</v>
      </c>
      <c r="I4">
        <v>97.843665768194072</v>
      </c>
      <c r="J4">
        <v>86.422287240390801</v>
      </c>
      <c r="K4">
        <v>7.1560210138741409</v>
      </c>
      <c r="L4">
        <v>65.960515635238394</v>
      </c>
      <c r="M4">
        <v>314.1126209969056</v>
      </c>
      <c r="N4" t="s">
        <v>75</v>
      </c>
    </row>
    <row r="5" spans="1:14" x14ac:dyDescent="0.25">
      <c r="A5">
        <v>4</v>
      </c>
      <c r="B5" t="s">
        <v>361</v>
      </c>
      <c r="C5" t="s">
        <v>362</v>
      </c>
      <c r="D5" t="s">
        <v>568</v>
      </c>
      <c r="E5">
        <v>247.92115000000001</v>
      </c>
      <c r="F5">
        <v>315.67349999999999</v>
      </c>
      <c r="G5" t="s">
        <v>17</v>
      </c>
      <c r="H5">
        <v>15.6</v>
      </c>
      <c r="I5">
        <v>93.07692307692308</v>
      </c>
      <c r="J5">
        <v>86.422287240390801</v>
      </c>
      <c r="K5">
        <v>7.1560210138741409</v>
      </c>
      <c r="L5">
        <v>59.299352005297678</v>
      </c>
      <c r="M5">
        <v>312.51855551456862</v>
      </c>
      <c r="N5" t="s">
        <v>78</v>
      </c>
    </row>
    <row r="6" spans="1:14" x14ac:dyDescent="0.25">
      <c r="A6">
        <v>5</v>
      </c>
      <c r="B6" t="s">
        <v>363</v>
      </c>
      <c r="C6" t="s">
        <v>192</v>
      </c>
      <c r="D6" t="s">
        <v>569</v>
      </c>
      <c r="E6">
        <v>251.56575000000001</v>
      </c>
      <c r="F6">
        <v>380.97750000000002</v>
      </c>
      <c r="G6" t="s">
        <v>17</v>
      </c>
      <c r="H6">
        <v>16.05</v>
      </c>
      <c r="I6">
        <v>90.467289719626166</v>
      </c>
      <c r="J6">
        <v>86.422287240390801</v>
      </c>
      <c r="K6">
        <v>7.1560210138741409</v>
      </c>
      <c r="L6">
        <v>55.652586082954322</v>
      </c>
      <c r="M6">
        <v>311.96649922812441</v>
      </c>
      <c r="N6" t="s">
        <v>81</v>
      </c>
    </row>
    <row r="7" spans="1:14" x14ac:dyDescent="0.25">
      <c r="A7">
        <v>6</v>
      </c>
      <c r="B7" t="s">
        <v>364</v>
      </c>
      <c r="C7" t="s">
        <v>365</v>
      </c>
      <c r="D7" t="s">
        <v>570</v>
      </c>
      <c r="E7">
        <v>217.02951999999999</v>
      </c>
      <c r="F7">
        <v>306.3</v>
      </c>
      <c r="G7" t="s">
        <v>17</v>
      </c>
      <c r="H7">
        <v>15.07</v>
      </c>
      <c r="I7">
        <v>96.350364963503651</v>
      </c>
      <c r="J7">
        <v>86.422287240390801</v>
      </c>
      <c r="K7">
        <v>7.1560210138741409</v>
      </c>
      <c r="L7">
        <v>63.873740314434833</v>
      </c>
      <c r="M7">
        <v>310.07206986469583</v>
      </c>
      <c r="N7" t="s">
        <v>84</v>
      </c>
    </row>
    <row r="8" spans="1:14" x14ac:dyDescent="0.25">
      <c r="A8">
        <v>7</v>
      </c>
      <c r="B8" t="s">
        <v>366</v>
      </c>
      <c r="C8" t="s">
        <v>367</v>
      </c>
      <c r="D8" t="s">
        <v>571</v>
      </c>
      <c r="E8">
        <v>212.88972999999999</v>
      </c>
      <c r="F8">
        <v>298.75</v>
      </c>
      <c r="G8" t="s">
        <v>17</v>
      </c>
      <c r="H8">
        <v>14.96</v>
      </c>
      <c r="I8">
        <v>97.058823529411754</v>
      </c>
      <c r="J8">
        <v>86.422287240390801</v>
      </c>
      <c r="K8">
        <v>7.1560210138741409</v>
      </c>
      <c r="L8">
        <v>64.863757762028314</v>
      </c>
      <c r="M8">
        <v>310.02571234557786</v>
      </c>
      <c r="N8" t="s">
        <v>87</v>
      </c>
    </row>
    <row r="9" spans="1:14" x14ac:dyDescent="0.25">
      <c r="A9">
        <v>8</v>
      </c>
      <c r="B9" t="s">
        <v>368</v>
      </c>
      <c r="C9" t="s">
        <v>369</v>
      </c>
      <c r="D9" t="s">
        <v>572</v>
      </c>
      <c r="E9">
        <v>235.78380999999999</v>
      </c>
      <c r="F9">
        <v>317.7</v>
      </c>
      <c r="G9" t="s">
        <v>17</v>
      </c>
      <c r="H9">
        <v>15.49</v>
      </c>
      <c r="I9">
        <v>93.737895416397677</v>
      </c>
      <c r="J9">
        <v>86.422287240390801</v>
      </c>
      <c r="K9">
        <v>7.1560210138741409</v>
      </c>
      <c r="L9">
        <v>60.223011030603914</v>
      </c>
      <c r="M9">
        <v>309.83999483416073</v>
      </c>
      <c r="N9" t="s">
        <v>90</v>
      </c>
    </row>
    <row r="10" spans="1:14" x14ac:dyDescent="0.25">
      <c r="A10">
        <v>9</v>
      </c>
      <c r="B10" t="s">
        <v>370</v>
      </c>
      <c r="C10" t="s">
        <v>371</v>
      </c>
      <c r="D10" t="s">
        <v>573</v>
      </c>
      <c r="E10">
        <v>180.5164</v>
      </c>
      <c r="F10">
        <v>429.35</v>
      </c>
      <c r="G10" t="s">
        <v>17</v>
      </c>
      <c r="H10">
        <v>15.07</v>
      </c>
      <c r="I10">
        <v>96.350364963503651</v>
      </c>
      <c r="J10">
        <v>86.422287240390801</v>
      </c>
      <c r="K10">
        <v>7.1560210138741409</v>
      </c>
      <c r="L10">
        <v>63.873740314434833</v>
      </c>
      <c r="M10">
        <v>308.4071658646958</v>
      </c>
      <c r="N10" t="s">
        <v>93</v>
      </c>
    </row>
    <row r="11" spans="1:14" x14ac:dyDescent="0.25">
      <c r="A11">
        <v>10</v>
      </c>
      <c r="B11" t="s">
        <v>372</v>
      </c>
      <c r="C11" t="s">
        <v>373</v>
      </c>
      <c r="D11" t="s">
        <v>574</v>
      </c>
      <c r="E11">
        <v>177.37903</v>
      </c>
      <c r="F11">
        <v>375.80450000000002</v>
      </c>
      <c r="G11" t="s">
        <v>17</v>
      </c>
      <c r="H11">
        <v>14.96</v>
      </c>
      <c r="I11">
        <v>97.058823529411754</v>
      </c>
      <c r="J11">
        <v>86.422287240390801</v>
      </c>
      <c r="K11">
        <v>7.1560210138741409</v>
      </c>
      <c r="L11">
        <v>64.863757762028314</v>
      </c>
      <c r="M11">
        <v>303.29243734557787</v>
      </c>
      <c r="N11" t="s">
        <v>96</v>
      </c>
    </row>
    <row r="12" spans="1:14" x14ac:dyDescent="0.25">
      <c r="A12">
        <v>11</v>
      </c>
      <c r="B12" t="s">
        <v>374</v>
      </c>
      <c r="C12" t="s">
        <v>375</v>
      </c>
      <c r="D12" t="s">
        <v>575</v>
      </c>
      <c r="E12">
        <v>205.07159999999999</v>
      </c>
      <c r="F12">
        <v>376.44600000000003</v>
      </c>
      <c r="G12" t="s">
        <v>17</v>
      </c>
      <c r="H12">
        <v>15.5</v>
      </c>
      <c r="I12">
        <v>93.677419354838705</v>
      </c>
      <c r="J12">
        <v>86.422287240390801</v>
      </c>
      <c r="K12">
        <v>7.1560210138741409</v>
      </c>
      <c r="L12">
        <v>60.138500292804622</v>
      </c>
      <c r="M12">
        <v>302.83661580521272</v>
      </c>
      <c r="N12" t="s">
        <v>98</v>
      </c>
    </row>
    <row r="13" spans="1:14" x14ac:dyDescent="0.25">
      <c r="A13">
        <v>12</v>
      </c>
      <c r="B13" t="s">
        <v>376</v>
      </c>
      <c r="C13" t="s">
        <v>349</v>
      </c>
      <c r="D13" t="s">
        <v>573</v>
      </c>
      <c r="E13">
        <v>164.32084</v>
      </c>
      <c r="F13">
        <v>349.5</v>
      </c>
      <c r="G13" t="s">
        <v>17</v>
      </c>
      <c r="H13">
        <v>14.63</v>
      </c>
      <c r="I13">
        <v>99.248120300751879</v>
      </c>
      <c r="J13">
        <v>86.422287240390801</v>
      </c>
      <c r="K13">
        <v>7.1560210138741409</v>
      </c>
      <c r="L13">
        <v>67.923134987298482</v>
      </c>
      <c r="M13">
        <v>302.67299921507083</v>
      </c>
      <c r="N13" t="s">
        <v>101</v>
      </c>
    </row>
    <row r="14" spans="1:14" x14ac:dyDescent="0.25">
      <c r="A14">
        <v>13</v>
      </c>
      <c r="B14" t="s">
        <v>377</v>
      </c>
      <c r="C14" t="s">
        <v>378</v>
      </c>
      <c r="D14" t="s">
        <v>576</v>
      </c>
      <c r="E14">
        <v>222.23908</v>
      </c>
      <c r="F14">
        <v>351.85</v>
      </c>
      <c r="G14" t="s">
        <v>17</v>
      </c>
      <c r="H14">
        <v>15.72</v>
      </c>
      <c r="I14">
        <v>92.36641221374046</v>
      </c>
      <c r="J14">
        <v>86.422287240390801</v>
      </c>
      <c r="K14">
        <v>7.1560210138741409</v>
      </c>
      <c r="L14">
        <v>58.306466626949742</v>
      </c>
      <c r="M14">
        <v>302.57236922411181</v>
      </c>
      <c r="N14" t="s">
        <v>104</v>
      </c>
    </row>
    <row r="15" spans="1:14" x14ac:dyDescent="0.25">
      <c r="A15">
        <v>14</v>
      </c>
      <c r="B15" t="s">
        <v>379</v>
      </c>
      <c r="C15" t="s">
        <v>380</v>
      </c>
      <c r="D15" t="s">
        <v>577</v>
      </c>
      <c r="E15">
        <v>198.5453</v>
      </c>
      <c r="F15">
        <v>351.25</v>
      </c>
      <c r="G15" t="s">
        <v>17</v>
      </c>
      <c r="H15">
        <v>15.29</v>
      </c>
      <c r="I15">
        <v>94.964028776978424</v>
      </c>
      <c r="J15">
        <v>86.422287240390801</v>
      </c>
      <c r="K15">
        <v>7.1560210138741409</v>
      </c>
      <c r="L15">
        <v>61.936439985331006</v>
      </c>
      <c r="M15">
        <v>301.8205949596603</v>
      </c>
      <c r="N15" t="s">
        <v>106</v>
      </c>
    </row>
    <row r="16" spans="1:14" x14ac:dyDescent="0.25">
      <c r="A16">
        <v>15</v>
      </c>
      <c r="B16" t="s">
        <v>381</v>
      </c>
      <c r="C16" t="s">
        <v>382</v>
      </c>
      <c r="D16" t="s">
        <v>578</v>
      </c>
      <c r="E16">
        <v>200.59099000000001</v>
      </c>
      <c r="F16">
        <v>402.745</v>
      </c>
      <c r="G16" t="s">
        <v>17</v>
      </c>
      <c r="H16">
        <v>15.61</v>
      </c>
      <c r="I16">
        <v>93.017296604740551</v>
      </c>
      <c r="J16">
        <v>86.422287240390801</v>
      </c>
      <c r="K16">
        <v>7.1560210138741409</v>
      </c>
      <c r="L16">
        <v>59.216028504616325</v>
      </c>
      <c r="M16">
        <v>301.43942388769489</v>
      </c>
      <c r="N16" t="s">
        <v>109</v>
      </c>
    </row>
    <row r="17" spans="1:14" x14ac:dyDescent="0.25">
      <c r="A17">
        <v>16</v>
      </c>
      <c r="B17" t="s">
        <v>383</v>
      </c>
      <c r="C17" t="s">
        <v>384</v>
      </c>
      <c r="D17" t="s">
        <v>579</v>
      </c>
      <c r="E17">
        <v>194.99248</v>
      </c>
      <c r="F17">
        <v>359.0095</v>
      </c>
      <c r="G17" t="s">
        <v>17</v>
      </c>
      <c r="H17">
        <v>15.29</v>
      </c>
      <c r="I17">
        <v>94.964028776978424</v>
      </c>
      <c r="J17">
        <v>86.422287240390801</v>
      </c>
      <c r="K17">
        <v>7.1560210138741409</v>
      </c>
      <c r="L17">
        <v>61.936439985331006</v>
      </c>
      <c r="M17">
        <v>301.15296595966026</v>
      </c>
      <c r="N17" t="s">
        <v>112</v>
      </c>
    </row>
    <row r="18" spans="1:14" x14ac:dyDescent="0.25">
      <c r="A18">
        <v>17</v>
      </c>
      <c r="B18" t="s">
        <v>385</v>
      </c>
      <c r="C18" t="s">
        <v>386</v>
      </c>
      <c r="D18" t="s">
        <v>580</v>
      </c>
      <c r="E18">
        <v>189.43921</v>
      </c>
      <c r="F18">
        <v>322.14999999999998</v>
      </c>
      <c r="G18" t="s">
        <v>17</v>
      </c>
      <c r="H18">
        <v>15.07</v>
      </c>
      <c r="I18">
        <v>96.350364963503651</v>
      </c>
      <c r="J18">
        <v>86.422287240390801</v>
      </c>
      <c r="K18">
        <v>7.1560210138741409</v>
      </c>
      <c r="L18">
        <v>63.873740314434833</v>
      </c>
      <c r="M18">
        <v>299.55843036469582</v>
      </c>
      <c r="N18" t="s">
        <v>115</v>
      </c>
    </row>
    <row r="19" spans="1:14" x14ac:dyDescent="0.25">
      <c r="A19">
        <v>18</v>
      </c>
      <c r="B19" t="s">
        <v>387</v>
      </c>
      <c r="C19" t="s">
        <v>355</v>
      </c>
      <c r="D19" t="s">
        <v>581</v>
      </c>
      <c r="E19">
        <v>200.65323000000001</v>
      </c>
      <c r="F19">
        <v>313.2475</v>
      </c>
      <c r="G19" t="s">
        <v>17</v>
      </c>
      <c r="H19">
        <v>15.29</v>
      </c>
      <c r="I19">
        <v>94.964028776978424</v>
      </c>
      <c r="J19">
        <v>86.422287240390801</v>
      </c>
      <c r="K19">
        <v>7.1560210138741409</v>
      </c>
      <c r="L19">
        <v>61.936439985331006</v>
      </c>
      <c r="M19">
        <v>298.20886345966028</v>
      </c>
      <c r="N19" t="s">
        <v>118</v>
      </c>
    </row>
    <row r="20" spans="1:14" x14ac:dyDescent="0.25">
      <c r="A20">
        <v>19</v>
      </c>
      <c r="B20" t="s">
        <v>388</v>
      </c>
      <c r="C20" t="s">
        <v>389</v>
      </c>
      <c r="D20" t="s">
        <v>582</v>
      </c>
      <c r="E20">
        <v>202.42282</v>
      </c>
      <c r="F20">
        <v>346.93049999999999</v>
      </c>
      <c r="G20" t="s">
        <v>17</v>
      </c>
      <c r="H20">
        <v>15.5</v>
      </c>
      <c r="I20">
        <v>93.677419354838705</v>
      </c>
      <c r="J20">
        <v>86.422287240390801</v>
      </c>
      <c r="K20">
        <v>7.1560210138741409</v>
      </c>
      <c r="L20">
        <v>60.138500292804622</v>
      </c>
      <c r="M20">
        <v>298.10280480521271</v>
      </c>
      <c r="N20" t="s">
        <v>121</v>
      </c>
    </row>
    <row r="21" spans="1:14" x14ac:dyDescent="0.25">
      <c r="A21">
        <v>20</v>
      </c>
      <c r="B21" t="s">
        <v>390</v>
      </c>
      <c r="C21" t="s">
        <v>391</v>
      </c>
      <c r="D21" t="s">
        <v>583</v>
      </c>
      <c r="E21">
        <v>203.59404000000001</v>
      </c>
      <c r="F21">
        <v>311.67599999999999</v>
      </c>
      <c r="G21" t="s">
        <v>17</v>
      </c>
      <c r="H21">
        <v>15.39</v>
      </c>
      <c r="I21">
        <v>94.346978557504869</v>
      </c>
      <c r="J21">
        <v>86.422287240390801</v>
      </c>
      <c r="K21">
        <v>7.1560210138741409</v>
      </c>
      <c r="L21">
        <v>61.074158812208097</v>
      </c>
      <c r="M21">
        <v>296.97237473357228</v>
      </c>
      <c r="N21" t="s">
        <v>124</v>
      </c>
    </row>
    <row r="22" spans="1:14" x14ac:dyDescent="0.25">
      <c r="A22">
        <v>21</v>
      </c>
      <c r="B22" t="s">
        <v>392</v>
      </c>
      <c r="C22" t="s">
        <v>393</v>
      </c>
      <c r="D22" t="s">
        <v>584</v>
      </c>
      <c r="E22">
        <v>186.30991</v>
      </c>
      <c r="F22">
        <v>333.02050000000003</v>
      </c>
      <c r="G22" t="s">
        <v>17</v>
      </c>
      <c r="H22">
        <v>15.18</v>
      </c>
      <c r="I22">
        <v>95.652173913043484</v>
      </c>
      <c r="J22">
        <v>86.422287240390801</v>
      </c>
      <c r="K22">
        <v>7.1560210138741409</v>
      </c>
      <c r="L22">
        <v>62.898070945791964</v>
      </c>
      <c r="M22">
        <v>296.77161460092793</v>
      </c>
      <c r="N22" t="s">
        <v>394</v>
      </c>
    </row>
    <row r="23" spans="1:14" x14ac:dyDescent="0.25">
      <c r="A23">
        <v>22</v>
      </c>
      <c r="B23" t="s">
        <v>395</v>
      </c>
      <c r="C23" t="s">
        <v>117</v>
      </c>
      <c r="D23" t="s">
        <v>585</v>
      </c>
      <c r="E23">
        <v>174.56211999999999</v>
      </c>
      <c r="F23">
        <v>285.31299999999999</v>
      </c>
      <c r="G23" t="s">
        <v>17</v>
      </c>
      <c r="H23">
        <v>14.74</v>
      </c>
      <c r="I23">
        <v>98.507462686567166</v>
      </c>
      <c r="J23">
        <v>86.422287240390801</v>
      </c>
      <c r="K23">
        <v>7.1560210138741409</v>
      </c>
      <c r="L23">
        <v>66.888121796659831</v>
      </c>
      <c r="M23">
        <v>296.73284894081451</v>
      </c>
      <c r="N23" t="s">
        <v>396</v>
      </c>
    </row>
    <row r="24" spans="1:14" x14ac:dyDescent="0.25">
      <c r="A24">
        <v>23</v>
      </c>
      <c r="B24" t="s">
        <v>397</v>
      </c>
      <c r="C24" t="s">
        <v>398</v>
      </c>
      <c r="D24" t="s">
        <v>586</v>
      </c>
      <c r="E24">
        <v>172.69542000000001</v>
      </c>
      <c r="F24">
        <v>425.02699999999999</v>
      </c>
      <c r="G24" t="s">
        <v>17</v>
      </c>
      <c r="H24">
        <v>15.39</v>
      </c>
      <c r="I24">
        <v>94.346978557504869</v>
      </c>
      <c r="J24">
        <v>86.422287240390801</v>
      </c>
      <c r="K24">
        <v>7.1560210138741409</v>
      </c>
      <c r="L24">
        <v>61.074158812208097</v>
      </c>
      <c r="M24">
        <v>296.67011573357229</v>
      </c>
      <c r="N24" t="s">
        <v>399</v>
      </c>
    </row>
    <row r="25" spans="1:14" x14ac:dyDescent="0.25">
      <c r="A25">
        <v>24</v>
      </c>
      <c r="B25" t="s">
        <v>400</v>
      </c>
      <c r="C25" t="s">
        <v>401</v>
      </c>
      <c r="D25" t="s">
        <v>587</v>
      </c>
      <c r="E25">
        <v>203.60839000000001</v>
      </c>
      <c r="F25">
        <v>326.54950000000002</v>
      </c>
      <c r="G25" t="s">
        <v>17</v>
      </c>
      <c r="H25">
        <v>15.5</v>
      </c>
      <c r="I25">
        <v>93.677419354838705</v>
      </c>
      <c r="J25">
        <v>86.422287240390801</v>
      </c>
      <c r="K25">
        <v>7.1560210138741409</v>
      </c>
      <c r="L25">
        <v>60.138500292804622</v>
      </c>
      <c r="M25">
        <v>296.19059130521276</v>
      </c>
      <c r="N25" t="s">
        <v>402</v>
      </c>
    </row>
    <row r="26" spans="1:14" x14ac:dyDescent="0.25">
      <c r="A26">
        <v>25</v>
      </c>
      <c r="B26" t="s">
        <v>403</v>
      </c>
      <c r="C26" t="s">
        <v>404</v>
      </c>
      <c r="D26" t="s">
        <v>588</v>
      </c>
      <c r="E26">
        <v>183.60415</v>
      </c>
      <c r="F26">
        <v>328.93700000000001</v>
      </c>
      <c r="G26" t="s">
        <v>17</v>
      </c>
      <c r="H26">
        <v>15.16</v>
      </c>
      <c r="I26">
        <v>95.778364116094991</v>
      </c>
      <c r="J26">
        <v>86.422287240390801</v>
      </c>
      <c r="K26">
        <v>7.1560210138741409</v>
      </c>
      <c r="L26">
        <v>63.074412243290745</v>
      </c>
      <c r="M26">
        <v>295.54894116904956</v>
      </c>
      <c r="N26" t="s">
        <v>405</v>
      </c>
    </row>
    <row r="27" spans="1:14" x14ac:dyDescent="0.25">
      <c r="A27">
        <v>26</v>
      </c>
      <c r="B27" t="s">
        <v>406</v>
      </c>
      <c r="C27" t="s">
        <v>407</v>
      </c>
      <c r="D27" t="s">
        <v>589</v>
      </c>
      <c r="E27">
        <v>174.00032999999999</v>
      </c>
      <c r="F27">
        <v>297.85500000000002</v>
      </c>
      <c r="G27" t="s">
        <v>17</v>
      </c>
      <c r="H27">
        <v>14.85</v>
      </c>
      <c r="I27">
        <v>97.777777777777786</v>
      </c>
      <c r="J27">
        <v>86.422287240390801</v>
      </c>
      <c r="K27">
        <v>7.1560210138741409</v>
      </c>
      <c r="L27">
        <v>65.868442134771385</v>
      </c>
      <c r="M27">
        <v>295.18096437062133</v>
      </c>
      <c r="N27" t="s">
        <v>408</v>
      </c>
    </row>
    <row r="28" spans="1:14" x14ac:dyDescent="0.25">
      <c r="A28">
        <v>27</v>
      </c>
      <c r="B28" t="s">
        <v>409</v>
      </c>
      <c r="C28" t="s">
        <v>410</v>
      </c>
      <c r="D28" t="s">
        <v>590</v>
      </c>
      <c r="E28">
        <v>168.66612000000001</v>
      </c>
      <c r="F28">
        <v>312.31200000000001</v>
      </c>
      <c r="G28" t="s">
        <v>17</v>
      </c>
      <c r="H28">
        <v>14.84</v>
      </c>
      <c r="I28">
        <v>97.843665768194072</v>
      </c>
      <c r="J28">
        <v>86.422287240390801</v>
      </c>
      <c r="K28">
        <v>7.1560210138741409</v>
      </c>
      <c r="L28">
        <v>65.960515635238394</v>
      </c>
      <c r="M28">
        <v>294.76861199690563</v>
      </c>
      <c r="N28" t="s">
        <v>411</v>
      </c>
    </row>
    <row r="29" spans="1:14" x14ac:dyDescent="0.25">
      <c r="A29">
        <v>28</v>
      </c>
      <c r="B29" t="s">
        <v>412</v>
      </c>
      <c r="C29" t="s">
        <v>413</v>
      </c>
      <c r="D29" t="s">
        <v>591</v>
      </c>
      <c r="E29">
        <v>205.99055000000001</v>
      </c>
      <c r="F29">
        <v>367.74599999999998</v>
      </c>
      <c r="G29" t="s">
        <v>17</v>
      </c>
      <c r="H29">
        <v>15.83</v>
      </c>
      <c r="I29">
        <v>91.72457359444094</v>
      </c>
      <c r="J29">
        <v>86.422287240390801</v>
      </c>
      <c r="K29">
        <v>7.1560210138741409</v>
      </c>
      <c r="L29">
        <v>57.409545533432656</v>
      </c>
      <c r="M29">
        <v>294.70151771693986</v>
      </c>
      <c r="N29" t="s">
        <v>414</v>
      </c>
    </row>
    <row r="30" spans="1:14" x14ac:dyDescent="0.25">
      <c r="A30">
        <v>29</v>
      </c>
      <c r="B30" t="s">
        <v>415</v>
      </c>
      <c r="C30" t="s">
        <v>416</v>
      </c>
      <c r="D30" t="s">
        <v>592</v>
      </c>
      <c r="E30">
        <v>229.82497000000001</v>
      </c>
      <c r="F30">
        <v>276.05</v>
      </c>
      <c r="G30" t="s">
        <v>17</v>
      </c>
      <c r="H30">
        <v>15.83</v>
      </c>
      <c r="I30">
        <v>91.72457359444094</v>
      </c>
      <c r="J30">
        <v>86.422287240390801</v>
      </c>
      <c r="K30">
        <v>7.1560210138741409</v>
      </c>
      <c r="L30">
        <v>57.409545533432656</v>
      </c>
      <c r="M30">
        <v>294.42348671693981</v>
      </c>
      <c r="N30" t="s">
        <v>417</v>
      </c>
    </row>
    <row r="31" spans="1:14" x14ac:dyDescent="0.25">
      <c r="A31">
        <v>30</v>
      </c>
      <c r="B31" t="s">
        <v>418</v>
      </c>
      <c r="C31" t="s">
        <v>419</v>
      </c>
      <c r="D31" t="s">
        <v>593</v>
      </c>
      <c r="E31">
        <v>203.97933</v>
      </c>
      <c r="F31">
        <v>289.99400000000003</v>
      </c>
      <c r="G31" t="s">
        <v>17</v>
      </c>
      <c r="H31">
        <v>15.4</v>
      </c>
      <c r="I31">
        <v>94.285714285714278</v>
      </c>
      <c r="J31">
        <v>86.422287240390801</v>
      </c>
      <c r="K31">
        <v>7.1560210138741409</v>
      </c>
      <c r="L31">
        <v>60.988546610019469</v>
      </c>
      <c r="M31">
        <v>294.30848167755357</v>
      </c>
      <c r="N31" t="s">
        <v>420</v>
      </c>
    </row>
    <row r="32" spans="1:14" x14ac:dyDescent="0.25">
      <c r="A32">
        <v>31</v>
      </c>
      <c r="B32" t="s">
        <v>421</v>
      </c>
      <c r="C32" t="s">
        <v>422</v>
      </c>
      <c r="D32" t="s">
        <v>594</v>
      </c>
      <c r="E32">
        <v>176.78174000000001</v>
      </c>
      <c r="F32">
        <v>346.25299999999999</v>
      </c>
      <c r="G32" t="s">
        <v>17</v>
      </c>
      <c r="H32">
        <v>15.18</v>
      </c>
      <c r="I32">
        <v>95.652173913043484</v>
      </c>
      <c r="J32">
        <v>86.422287240390801</v>
      </c>
      <c r="K32">
        <v>7.1560210138741409</v>
      </c>
      <c r="L32">
        <v>62.898070945791964</v>
      </c>
      <c r="M32">
        <v>294.07183810092789</v>
      </c>
      <c r="N32" t="s">
        <v>423</v>
      </c>
    </row>
    <row r="33" spans="1:14" x14ac:dyDescent="0.25">
      <c r="A33">
        <v>32</v>
      </c>
      <c r="B33" t="s">
        <v>424</v>
      </c>
      <c r="C33" t="s">
        <v>425</v>
      </c>
      <c r="D33" t="s">
        <v>595</v>
      </c>
      <c r="E33">
        <v>180.21495999999999</v>
      </c>
      <c r="F33">
        <v>366.452</v>
      </c>
      <c r="G33" t="s">
        <v>17</v>
      </c>
      <c r="H33">
        <v>15.4</v>
      </c>
      <c r="I33">
        <v>94.285714285714278</v>
      </c>
      <c r="J33">
        <v>86.422287240390801</v>
      </c>
      <c r="K33">
        <v>7.1560210138741409</v>
      </c>
      <c r="L33">
        <v>60.988546610019469</v>
      </c>
      <c r="M33">
        <v>292.78947517755353</v>
      </c>
      <c r="N33" t="s">
        <v>426</v>
      </c>
    </row>
    <row r="34" spans="1:14" x14ac:dyDescent="0.25">
      <c r="A34">
        <v>33</v>
      </c>
      <c r="B34" t="s">
        <v>427</v>
      </c>
      <c r="C34" t="s">
        <v>428</v>
      </c>
      <c r="D34" t="s">
        <v>596</v>
      </c>
      <c r="E34">
        <v>175.58817999999999</v>
      </c>
      <c r="F34">
        <v>288.2595</v>
      </c>
      <c r="G34" t="s">
        <v>17</v>
      </c>
      <c r="H34">
        <v>14.96</v>
      </c>
      <c r="I34">
        <v>97.058823529411754</v>
      </c>
      <c r="J34">
        <v>86.422287240390801</v>
      </c>
      <c r="K34">
        <v>7.1560210138741409</v>
      </c>
      <c r="L34">
        <v>64.863757762028314</v>
      </c>
      <c r="M34">
        <v>291.98115484557786</v>
      </c>
      <c r="N34" t="s">
        <v>429</v>
      </c>
    </row>
    <row r="35" spans="1:14" x14ac:dyDescent="0.25">
      <c r="A35">
        <v>34</v>
      </c>
      <c r="B35" t="s">
        <v>430</v>
      </c>
      <c r="C35" t="s">
        <v>431</v>
      </c>
      <c r="D35" t="s">
        <v>597</v>
      </c>
      <c r="E35">
        <v>186.28817000000001</v>
      </c>
      <c r="F35">
        <v>477.07</v>
      </c>
      <c r="G35" t="s">
        <v>17</v>
      </c>
      <c r="H35">
        <v>16.149999999999999</v>
      </c>
      <c r="I35">
        <v>89.907120743034071</v>
      </c>
      <c r="J35">
        <v>86.422287240390801</v>
      </c>
      <c r="K35">
        <v>7.1560210138741409</v>
      </c>
      <c r="L35">
        <v>54.869792159479204</v>
      </c>
      <c r="M35">
        <v>291.97000493856785</v>
      </c>
      <c r="N35" t="s">
        <v>432</v>
      </c>
    </row>
    <row r="36" spans="1:14" x14ac:dyDescent="0.25">
      <c r="A36">
        <v>35</v>
      </c>
      <c r="B36" t="s">
        <v>433</v>
      </c>
      <c r="C36" t="s">
        <v>434</v>
      </c>
      <c r="D36" t="s">
        <v>598</v>
      </c>
      <c r="E36">
        <v>189.7936</v>
      </c>
      <c r="F36">
        <v>366.12599999999998</v>
      </c>
      <c r="G36" t="s">
        <v>17</v>
      </c>
      <c r="H36">
        <v>15.62</v>
      </c>
      <c r="I36">
        <v>92.957746478873247</v>
      </c>
      <c r="J36">
        <v>86.422287240390801</v>
      </c>
      <c r="K36">
        <v>7.1560210138741409</v>
      </c>
      <c r="L36">
        <v>59.132811692156096</v>
      </c>
      <c r="M36">
        <v>291.95747215342925</v>
      </c>
      <c r="N36" t="s">
        <v>435</v>
      </c>
    </row>
    <row r="37" spans="1:14" x14ac:dyDescent="0.25">
      <c r="A37">
        <v>36</v>
      </c>
      <c r="B37" t="s">
        <v>436</v>
      </c>
      <c r="C37" t="s">
        <v>437</v>
      </c>
      <c r="D37" t="s">
        <v>599</v>
      </c>
      <c r="E37">
        <v>180.18178</v>
      </c>
      <c r="F37">
        <v>307.8005</v>
      </c>
      <c r="G37" t="s">
        <v>17</v>
      </c>
      <c r="H37">
        <v>15.18</v>
      </c>
      <c r="I37">
        <v>95.652173913043484</v>
      </c>
      <c r="J37">
        <v>86.422287240390801</v>
      </c>
      <c r="K37">
        <v>7.1560210138741409</v>
      </c>
      <c r="L37">
        <v>62.898070945791964</v>
      </c>
      <c r="M37">
        <v>290.98755610092792</v>
      </c>
      <c r="N37" t="s">
        <v>438</v>
      </c>
    </row>
    <row r="38" spans="1:14" x14ac:dyDescent="0.25">
      <c r="A38">
        <v>37</v>
      </c>
      <c r="B38" t="s">
        <v>439</v>
      </c>
      <c r="C38" t="s">
        <v>352</v>
      </c>
      <c r="D38" t="s">
        <v>600</v>
      </c>
      <c r="E38">
        <v>212.5686</v>
      </c>
      <c r="F38">
        <v>348.34350000000001</v>
      </c>
      <c r="G38" t="s">
        <v>17</v>
      </c>
      <c r="H38">
        <v>16.04</v>
      </c>
      <c r="I38">
        <v>90.523690773067329</v>
      </c>
      <c r="J38">
        <v>86.422287240390801</v>
      </c>
      <c r="K38">
        <v>7.1560210138741409</v>
      </c>
      <c r="L38">
        <v>55.731402304052352</v>
      </c>
      <c r="M38">
        <v>290.71844633614398</v>
      </c>
      <c r="N38" t="s">
        <v>440</v>
      </c>
    </row>
    <row r="39" spans="1:14" x14ac:dyDescent="0.25">
      <c r="A39">
        <v>38</v>
      </c>
      <c r="B39" t="s">
        <v>441</v>
      </c>
      <c r="C39" t="s">
        <v>442</v>
      </c>
      <c r="D39" t="s">
        <v>601</v>
      </c>
      <c r="E39">
        <v>168.09375</v>
      </c>
      <c r="F39">
        <v>344.1635</v>
      </c>
      <c r="G39" t="s">
        <v>17</v>
      </c>
      <c r="H39">
        <v>15.18</v>
      </c>
      <c r="I39">
        <v>95.652173913043484</v>
      </c>
      <c r="J39">
        <v>86.422287240390801</v>
      </c>
      <c r="K39">
        <v>7.1560210138741409</v>
      </c>
      <c r="L39">
        <v>62.898070945791964</v>
      </c>
      <c r="M39">
        <v>289.91150260092792</v>
      </c>
      <c r="N39" t="s">
        <v>443</v>
      </c>
    </row>
    <row r="40" spans="1:14" x14ac:dyDescent="0.25">
      <c r="A40">
        <v>39</v>
      </c>
      <c r="B40" t="s">
        <v>444</v>
      </c>
      <c r="C40" t="s">
        <v>445</v>
      </c>
      <c r="D40" t="s">
        <v>602</v>
      </c>
      <c r="E40">
        <v>234.17626999999999</v>
      </c>
      <c r="F40">
        <v>378.95</v>
      </c>
      <c r="G40" t="s">
        <v>17</v>
      </c>
      <c r="H40">
        <v>16.73</v>
      </c>
      <c r="I40">
        <v>86.790197250448301</v>
      </c>
      <c r="J40">
        <v>86.422287240390801</v>
      </c>
      <c r="K40">
        <v>7.1560210138741409</v>
      </c>
      <c r="L40">
        <v>50.514126508773792</v>
      </c>
      <c r="M40">
        <v>289.76716939912797</v>
      </c>
      <c r="N40" t="s">
        <v>446</v>
      </c>
    </row>
    <row r="41" spans="1:14" x14ac:dyDescent="0.25">
      <c r="A41">
        <v>40</v>
      </c>
      <c r="B41" t="s">
        <v>447</v>
      </c>
      <c r="C41" t="s">
        <v>448</v>
      </c>
      <c r="D41" t="s">
        <v>603</v>
      </c>
      <c r="E41">
        <v>182.12024</v>
      </c>
      <c r="F41">
        <v>309.82150000000001</v>
      </c>
      <c r="G41" t="s">
        <v>17</v>
      </c>
      <c r="H41">
        <v>15.29</v>
      </c>
      <c r="I41">
        <v>94.964028776978424</v>
      </c>
      <c r="J41">
        <v>86.422287240390801</v>
      </c>
      <c r="K41">
        <v>7.1560210138741409</v>
      </c>
      <c r="L41">
        <v>61.936439985331006</v>
      </c>
      <c r="M41">
        <v>289.45789795966027</v>
      </c>
      <c r="N41" t="s">
        <v>449</v>
      </c>
    </row>
    <row r="42" spans="1:14" x14ac:dyDescent="0.25">
      <c r="A42">
        <v>41</v>
      </c>
      <c r="B42" t="s">
        <v>450</v>
      </c>
      <c r="C42" t="s">
        <v>451</v>
      </c>
      <c r="D42" t="s">
        <v>604</v>
      </c>
      <c r="E42">
        <v>195.19547</v>
      </c>
      <c r="F42">
        <v>342</v>
      </c>
      <c r="G42" t="s">
        <v>17</v>
      </c>
      <c r="H42">
        <v>15.72</v>
      </c>
      <c r="I42">
        <v>92.36641221374046</v>
      </c>
      <c r="J42">
        <v>86.422287240390801</v>
      </c>
      <c r="K42">
        <v>7.1560210138741409</v>
      </c>
      <c r="L42">
        <v>58.306466626949742</v>
      </c>
      <c r="M42">
        <v>289.2207447241118</v>
      </c>
      <c r="N42" t="s">
        <v>452</v>
      </c>
    </row>
    <row r="43" spans="1:14" x14ac:dyDescent="0.25">
      <c r="A43">
        <v>42</v>
      </c>
      <c r="B43" t="s">
        <v>453</v>
      </c>
      <c r="C43" t="s">
        <v>454</v>
      </c>
      <c r="D43" t="s">
        <v>605</v>
      </c>
      <c r="E43">
        <v>193.61027000000001</v>
      </c>
      <c r="F43">
        <v>305.42349999999999</v>
      </c>
      <c r="G43" t="s">
        <v>17</v>
      </c>
      <c r="H43">
        <v>15.5</v>
      </c>
      <c r="I43">
        <v>93.677419354838705</v>
      </c>
      <c r="J43">
        <v>86.422287240390801</v>
      </c>
      <c r="K43">
        <v>7.1560210138741409</v>
      </c>
      <c r="L43">
        <v>60.138500292804622</v>
      </c>
      <c r="M43">
        <v>289.15631730521272</v>
      </c>
      <c r="N43" t="s">
        <v>455</v>
      </c>
    </row>
    <row r="44" spans="1:14" x14ac:dyDescent="0.25">
      <c r="A44">
        <v>43</v>
      </c>
      <c r="B44" t="s">
        <v>456</v>
      </c>
      <c r="C44" t="s">
        <v>457</v>
      </c>
      <c r="D44" t="s">
        <v>606</v>
      </c>
      <c r="E44">
        <v>179.62447</v>
      </c>
      <c r="F44">
        <v>314.73599999999999</v>
      </c>
      <c r="G44" t="s">
        <v>17</v>
      </c>
      <c r="H44">
        <v>15.29</v>
      </c>
      <c r="I44">
        <v>94.964028776978424</v>
      </c>
      <c r="J44">
        <v>86.422287240390801</v>
      </c>
      <c r="K44">
        <v>7.1560210138741409</v>
      </c>
      <c r="L44">
        <v>61.936439985331006</v>
      </c>
      <c r="M44">
        <v>288.92454145966025</v>
      </c>
      <c r="N44" t="s">
        <v>458</v>
      </c>
    </row>
    <row r="45" spans="1:14" x14ac:dyDescent="0.25">
      <c r="A45">
        <v>44</v>
      </c>
      <c r="B45" t="s">
        <v>459</v>
      </c>
      <c r="C45" t="s">
        <v>460</v>
      </c>
      <c r="D45" t="s">
        <v>607</v>
      </c>
      <c r="E45">
        <v>182.69888</v>
      </c>
      <c r="F45">
        <v>303.18650000000002</v>
      </c>
      <c r="G45" t="s">
        <v>17</v>
      </c>
      <c r="H45">
        <v>15.29</v>
      </c>
      <c r="I45">
        <v>94.964028776978424</v>
      </c>
      <c r="J45">
        <v>86.422287240390801</v>
      </c>
      <c r="K45">
        <v>7.1560210138741409</v>
      </c>
      <c r="L45">
        <v>61.936439985331006</v>
      </c>
      <c r="M45">
        <v>288.92208595966031</v>
      </c>
      <c r="N45" t="s">
        <v>461</v>
      </c>
    </row>
    <row r="46" spans="1:14" x14ac:dyDescent="0.25">
      <c r="A46">
        <v>45</v>
      </c>
      <c r="B46" t="s">
        <v>462</v>
      </c>
      <c r="C46" t="s">
        <v>266</v>
      </c>
      <c r="D46" t="s">
        <v>608</v>
      </c>
      <c r="E46">
        <v>179.28286</v>
      </c>
      <c r="F46">
        <v>336.55</v>
      </c>
      <c r="G46" t="s">
        <v>17</v>
      </c>
      <c r="H46">
        <v>15.4</v>
      </c>
      <c r="I46">
        <v>94.285714285714278</v>
      </c>
      <c r="J46">
        <v>86.422287240390801</v>
      </c>
      <c r="K46">
        <v>7.1560210138741409</v>
      </c>
      <c r="L46">
        <v>60.988546610019469</v>
      </c>
      <c r="M46">
        <v>288.78179017755355</v>
      </c>
      <c r="N46" t="s">
        <v>463</v>
      </c>
    </row>
    <row r="47" spans="1:14" x14ac:dyDescent="0.25">
      <c r="A47">
        <v>46</v>
      </c>
      <c r="B47" t="s">
        <v>464</v>
      </c>
      <c r="C47" t="s">
        <v>465</v>
      </c>
      <c r="D47" t="s">
        <v>609</v>
      </c>
      <c r="E47">
        <v>201.16335000000001</v>
      </c>
      <c r="F47">
        <v>355.8535</v>
      </c>
      <c r="G47" t="s">
        <v>17</v>
      </c>
      <c r="H47">
        <v>15.94</v>
      </c>
      <c r="I47">
        <v>91.091593475533259</v>
      </c>
      <c r="J47">
        <v>86.422287240390801</v>
      </c>
      <c r="K47">
        <v>7.1560210138741409</v>
      </c>
      <c r="L47">
        <v>56.525003526526227</v>
      </c>
      <c r="M47">
        <v>288.66968719794716</v>
      </c>
      <c r="N47" t="s">
        <v>466</v>
      </c>
    </row>
    <row r="48" spans="1:14" x14ac:dyDescent="0.25">
      <c r="A48">
        <v>47</v>
      </c>
      <c r="B48" t="s">
        <v>467</v>
      </c>
      <c r="C48" t="s">
        <v>468</v>
      </c>
      <c r="D48" t="s">
        <v>610</v>
      </c>
      <c r="E48">
        <v>203.87003999999999</v>
      </c>
      <c r="F48">
        <v>306.45</v>
      </c>
      <c r="G48" t="s">
        <v>17</v>
      </c>
      <c r="H48">
        <v>15.73</v>
      </c>
      <c r="I48">
        <v>92.307692307692307</v>
      </c>
      <c r="J48">
        <v>86.422287240390801</v>
      </c>
      <c r="K48">
        <v>7.1560210138741409</v>
      </c>
      <c r="L48">
        <v>58.224409984111062</v>
      </c>
      <c r="M48">
        <v>288.63264545630545</v>
      </c>
      <c r="N48" t="s">
        <v>466</v>
      </c>
    </row>
    <row r="49" spans="1:14" x14ac:dyDescent="0.25">
      <c r="A49">
        <v>48</v>
      </c>
      <c r="B49" t="s">
        <v>469</v>
      </c>
      <c r="C49" t="s">
        <v>470</v>
      </c>
      <c r="D49" t="s">
        <v>611</v>
      </c>
      <c r="E49">
        <v>188.83665999999999</v>
      </c>
      <c r="F49">
        <v>334.26900000000001</v>
      </c>
      <c r="G49" t="s">
        <v>17</v>
      </c>
      <c r="H49">
        <v>15.61</v>
      </c>
      <c r="I49">
        <v>93.017296604740551</v>
      </c>
      <c r="J49">
        <v>86.422287240390801</v>
      </c>
      <c r="K49">
        <v>7.1560210138741409</v>
      </c>
      <c r="L49">
        <v>59.216028504616325</v>
      </c>
      <c r="M49">
        <v>287.93285538769487</v>
      </c>
      <c r="N49" t="s">
        <v>471</v>
      </c>
    </row>
    <row r="50" spans="1:14" x14ac:dyDescent="0.25">
      <c r="A50">
        <v>49</v>
      </c>
      <c r="B50" t="s">
        <v>472</v>
      </c>
      <c r="C50" t="s">
        <v>348</v>
      </c>
      <c r="D50" t="s">
        <v>612</v>
      </c>
      <c r="E50">
        <v>219.80090999999999</v>
      </c>
      <c r="F50">
        <v>301.25</v>
      </c>
      <c r="G50" t="s">
        <v>37</v>
      </c>
      <c r="H50">
        <v>15.28</v>
      </c>
      <c r="I50">
        <v>95.026178010471213</v>
      </c>
      <c r="J50">
        <v>86.422287240390801</v>
      </c>
      <c r="K50">
        <v>7.1560210138741409</v>
      </c>
      <c r="L50">
        <v>62.023288854796725</v>
      </c>
      <c r="M50">
        <v>287.54945385069101</v>
      </c>
      <c r="N50" t="s">
        <v>473</v>
      </c>
    </row>
    <row r="51" spans="1:14" x14ac:dyDescent="0.25">
      <c r="A51">
        <v>50</v>
      </c>
      <c r="B51" t="s">
        <v>474</v>
      </c>
      <c r="C51" t="s">
        <v>475</v>
      </c>
      <c r="D51" t="s">
        <v>613</v>
      </c>
      <c r="E51">
        <v>161.68439000000001</v>
      </c>
      <c r="F51">
        <v>368.31549999999999</v>
      </c>
      <c r="G51" t="s">
        <v>17</v>
      </c>
      <c r="H51">
        <v>15.28</v>
      </c>
      <c r="I51">
        <v>95.026178010471213</v>
      </c>
      <c r="J51">
        <v>86.422287240390801</v>
      </c>
      <c r="K51">
        <v>7.1560210138741409</v>
      </c>
      <c r="L51">
        <v>62.023288854796725</v>
      </c>
      <c r="M51">
        <v>287.51987985069098</v>
      </c>
      <c r="N51" t="s">
        <v>476</v>
      </c>
    </row>
    <row r="52" spans="1:14" x14ac:dyDescent="0.25">
      <c r="A52">
        <v>51</v>
      </c>
      <c r="B52" t="s">
        <v>477</v>
      </c>
      <c r="C52" t="s">
        <v>478</v>
      </c>
      <c r="D52" t="s">
        <v>614</v>
      </c>
      <c r="E52">
        <v>184.40601000000001</v>
      </c>
      <c r="F52">
        <v>325.35000000000002</v>
      </c>
      <c r="G52" t="s">
        <v>17</v>
      </c>
      <c r="H52">
        <v>15.5</v>
      </c>
      <c r="I52">
        <v>93.677419354838705</v>
      </c>
      <c r="J52">
        <v>86.422287240390801</v>
      </c>
      <c r="K52">
        <v>7.1560210138741409</v>
      </c>
      <c r="L52">
        <v>60.138500292804622</v>
      </c>
      <c r="M52">
        <v>287.40558030521277</v>
      </c>
      <c r="N52" t="s">
        <v>479</v>
      </c>
    </row>
    <row r="53" spans="1:14" x14ac:dyDescent="0.25">
      <c r="A53">
        <v>52</v>
      </c>
      <c r="B53" t="s">
        <v>480</v>
      </c>
      <c r="C53" t="s">
        <v>481</v>
      </c>
      <c r="D53" t="s">
        <v>615</v>
      </c>
      <c r="E53">
        <v>154.07459</v>
      </c>
      <c r="F53">
        <v>352.95</v>
      </c>
      <c r="G53" t="s">
        <v>17</v>
      </c>
      <c r="H53">
        <v>15.07</v>
      </c>
      <c r="I53">
        <v>96.350364963503651</v>
      </c>
      <c r="J53">
        <v>86.422287240390801</v>
      </c>
      <c r="K53">
        <v>7.1560210138741409</v>
      </c>
      <c r="L53">
        <v>63.873740314434833</v>
      </c>
      <c r="M53">
        <v>287.34035136469583</v>
      </c>
      <c r="N53" t="s">
        <v>482</v>
      </c>
    </row>
    <row r="54" spans="1:14" x14ac:dyDescent="0.25">
      <c r="A54">
        <v>53</v>
      </c>
      <c r="B54" t="s">
        <v>483</v>
      </c>
      <c r="C54" t="s">
        <v>484</v>
      </c>
      <c r="D54" t="s">
        <v>616</v>
      </c>
      <c r="E54">
        <v>186.42289</v>
      </c>
      <c r="F54">
        <v>358.15</v>
      </c>
      <c r="G54" t="s">
        <v>17</v>
      </c>
      <c r="H54">
        <v>15.72</v>
      </c>
      <c r="I54">
        <v>92.36641221374046</v>
      </c>
      <c r="J54">
        <v>86.422287240390801</v>
      </c>
      <c r="K54">
        <v>7.1560210138741409</v>
      </c>
      <c r="L54">
        <v>58.306466626949742</v>
      </c>
      <c r="M54">
        <v>287.21108372411175</v>
      </c>
      <c r="N54" t="s">
        <v>485</v>
      </c>
    </row>
    <row r="55" spans="1:14" x14ac:dyDescent="0.25">
      <c r="A55">
        <v>54</v>
      </c>
      <c r="B55" t="s">
        <v>486</v>
      </c>
      <c r="C55" t="s">
        <v>487</v>
      </c>
      <c r="D55" t="s">
        <v>617</v>
      </c>
      <c r="E55">
        <v>185.31290999999999</v>
      </c>
      <c r="F55">
        <v>319.8845</v>
      </c>
      <c r="G55" t="s">
        <v>17</v>
      </c>
      <c r="H55">
        <v>15.5</v>
      </c>
      <c r="I55">
        <v>93.677419354838705</v>
      </c>
      <c r="J55">
        <v>86.422287240390801</v>
      </c>
      <c r="K55">
        <v>7.1560210138741409</v>
      </c>
      <c r="L55">
        <v>60.138500292804622</v>
      </c>
      <c r="M55">
        <v>287.15782530521273</v>
      </c>
      <c r="N55" t="s">
        <v>488</v>
      </c>
    </row>
    <row r="56" spans="1:14" x14ac:dyDescent="0.25">
      <c r="A56">
        <v>55</v>
      </c>
      <c r="B56" t="s">
        <v>489</v>
      </c>
      <c r="C56" t="s">
        <v>353</v>
      </c>
      <c r="D56" t="s">
        <v>618</v>
      </c>
      <c r="E56">
        <v>164.32348999999999</v>
      </c>
      <c r="F56">
        <v>310.49700000000001</v>
      </c>
      <c r="G56" t="s">
        <v>17</v>
      </c>
      <c r="H56">
        <v>15.06</v>
      </c>
      <c r="I56">
        <v>96.414342629482064</v>
      </c>
      <c r="J56">
        <v>86.422287240390801</v>
      </c>
      <c r="K56">
        <v>7.1560210138741409</v>
      </c>
      <c r="L56">
        <v>63.963144280485764</v>
      </c>
      <c r="M56">
        <v>287.10385727133587</v>
      </c>
      <c r="N56" t="s">
        <v>490</v>
      </c>
    </row>
    <row r="57" spans="1:14" x14ac:dyDescent="0.25">
      <c r="A57">
        <v>56</v>
      </c>
      <c r="B57" t="s">
        <v>491</v>
      </c>
      <c r="C57" t="s">
        <v>135</v>
      </c>
      <c r="D57" t="s">
        <v>619</v>
      </c>
      <c r="E57">
        <v>153.07246000000001</v>
      </c>
      <c r="F57">
        <v>327.07650000000001</v>
      </c>
      <c r="G57" t="s">
        <v>17</v>
      </c>
      <c r="H57">
        <v>14.96</v>
      </c>
      <c r="I57">
        <v>97.058823529411754</v>
      </c>
      <c r="J57">
        <v>86.422287240390801</v>
      </c>
      <c r="K57">
        <v>7.1560210138741409</v>
      </c>
      <c r="L57">
        <v>64.863757762028314</v>
      </c>
      <c r="M57">
        <v>286.5071208455779</v>
      </c>
      <c r="N57" t="s">
        <v>492</v>
      </c>
    </row>
    <row r="58" spans="1:14" x14ac:dyDescent="0.25">
      <c r="A58">
        <v>57</v>
      </c>
      <c r="B58" t="s">
        <v>493</v>
      </c>
      <c r="C58" t="s">
        <v>494</v>
      </c>
      <c r="D58" t="s">
        <v>620</v>
      </c>
      <c r="E58">
        <v>177.88087999999999</v>
      </c>
      <c r="F58">
        <v>339</v>
      </c>
      <c r="G58" t="s">
        <v>17</v>
      </c>
      <c r="H58">
        <v>15.49</v>
      </c>
      <c r="I58">
        <v>93.737895416397677</v>
      </c>
      <c r="J58">
        <v>86.422287240390801</v>
      </c>
      <c r="K58">
        <v>7.1560210138741409</v>
      </c>
      <c r="L58">
        <v>60.223011030603914</v>
      </c>
      <c r="M58">
        <v>286.3396763341608</v>
      </c>
      <c r="N58" t="s">
        <v>495</v>
      </c>
    </row>
    <row r="59" spans="1:14" x14ac:dyDescent="0.25">
      <c r="A59">
        <v>58</v>
      </c>
      <c r="B59" t="s">
        <v>496</v>
      </c>
      <c r="C59" t="s">
        <v>497</v>
      </c>
      <c r="D59" t="s">
        <v>621</v>
      </c>
      <c r="E59">
        <v>197.68224000000001</v>
      </c>
      <c r="F59">
        <v>320.9085</v>
      </c>
      <c r="G59" t="s">
        <v>17</v>
      </c>
      <c r="H59">
        <v>15.81</v>
      </c>
      <c r="I59">
        <v>91.840607210626189</v>
      </c>
      <c r="J59">
        <v>86.422287240390801</v>
      </c>
      <c r="K59">
        <v>7.1560210138741409</v>
      </c>
      <c r="L59">
        <v>57.571693766312748</v>
      </c>
      <c r="M59">
        <v>285.78818585736008</v>
      </c>
      <c r="N59" t="s">
        <v>498</v>
      </c>
    </row>
    <row r="60" spans="1:14" x14ac:dyDescent="0.25">
      <c r="A60">
        <v>59</v>
      </c>
      <c r="B60" t="s">
        <v>499</v>
      </c>
      <c r="C60" t="s">
        <v>500</v>
      </c>
      <c r="D60" t="s">
        <v>622</v>
      </c>
      <c r="E60">
        <v>219.04718</v>
      </c>
      <c r="F60">
        <v>361.46699999999998</v>
      </c>
      <c r="G60" t="s">
        <v>17</v>
      </c>
      <c r="H60">
        <v>16.489999999999998</v>
      </c>
      <c r="I60">
        <v>88.053365676167388</v>
      </c>
      <c r="J60">
        <v>86.422287240390801</v>
      </c>
      <c r="K60">
        <v>7.1560210138741409</v>
      </c>
      <c r="L60">
        <v>52.279309175607843</v>
      </c>
      <c r="M60">
        <v>285.7153712329216</v>
      </c>
      <c r="N60" t="s">
        <v>501</v>
      </c>
    </row>
    <row r="61" spans="1:14" x14ac:dyDescent="0.25">
      <c r="A61">
        <v>60</v>
      </c>
      <c r="B61" t="s">
        <v>502</v>
      </c>
      <c r="C61" t="s">
        <v>416</v>
      </c>
      <c r="D61" t="s">
        <v>623</v>
      </c>
      <c r="E61">
        <v>180.91834</v>
      </c>
      <c r="F61">
        <v>323.63650000000001</v>
      </c>
      <c r="G61" t="s">
        <v>17</v>
      </c>
      <c r="H61">
        <v>15.5</v>
      </c>
      <c r="I61">
        <v>93.677419354838705</v>
      </c>
      <c r="J61">
        <v>86.422287240390801</v>
      </c>
      <c r="K61">
        <v>7.1560210138741409</v>
      </c>
      <c r="L61">
        <v>60.138500292804622</v>
      </c>
      <c r="M61">
        <v>285.63050880521268</v>
      </c>
      <c r="N61" t="s">
        <v>503</v>
      </c>
    </row>
    <row r="62" spans="1:14" x14ac:dyDescent="0.25">
      <c r="A62">
        <v>61</v>
      </c>
      <c r="B62" t="s">
        <v>504</v>
      </c>
      <c r="C62" t="s">
        <v>505</v>
      </c>
      <c r="D62" t="s">
        <v>624</v>
      </c>
      <c r="E62">
        <v>185.68329</v>
      </c>
      <c r="F62">
        <v>344.45</v>
      </c>
      <c r="G62" t="s">
        <v>17</v>
      </c>
      <c r="H62">
        <v>15.72</v>
      </c>
      <c r="I62">
        <v>92.36641221374046</v>
      </c>
      <c r="J62">
        <v>86.422287240390801</v>
      </c>
      <c r="K62">
        <v>7.1560210138741409</v>
      </c>
      <c r="L62">
        <v>58.306466626949742</v>
      </c>
      <c r="M62">
        <v>285.23426372411177</v>
      </c>
      <c r="N62" t="s">
        <v>506</v>
      </c>
    </row>
    <row r="63" spans="1:14" x14ac:dyDescent="0.25">
      <c r="A63">
        <v>62</v>
      </c>
      <c r="B63" t="s">
        <v>507</v>
      </c>
      <c r="C63" t="s">
        <v>508</v>
      </c>
      <c r="D63" t="s">
        <v>625</v>
      </c>
      <c r="E63">
        <v>178.98022</v>
      </c>
      <c r="F63">
        <v>347.9</v>
      </c>
      <c r="G63" t="s">
        <v>17</v>
      </c>
      <c r="H63">
        <v>15.61</v>
      </c>
      <c r="I63">
        <v>93.017296604740551</v>
      </c>
      <c r="J63">
        <v>86.422287240390801</v>
      </c>
      <c r="K63">
        <v>7.1560210138741409</v>
      </c>
      <c r="L63">
        <v>59.216028504616325</v>
      </c>
      <c r="M63">
        <v>285.1331773876949</v>
      </c>
      <c r="N63" t="s">
        <v>509</v>
      </c>
    </row>
    <row r="64" spans="1:14" x14ac:dyDescent="0.25">
      <c r="A64">
        <v>63</v>
      </c>
      <c r="B64" t="s">
        <v>510</v>
      </c>
      <c r="C64" t="s">
        <v>511</v>
      </c>
      <c r="D64" t="s">
        <v>626</v>
      </c>
      <c r="E64">
        <v>250.37674000000001</v>
      </c>
      <c r="F64">
        <v>345.71899999999999</v>
      </c>
      <c r="G64" t="s">
        <v>17</v>
      </c>
      <c r="H64">
        <v>17.149999999999999</v>
      </c>
      <c r="I64">
        <v>84.664723032069972</v>
      </c>
      <c r="J64">
        <v>86.422287240390801</v>
      </c>
      <c r="K64">
        <v>7.1560210138741409</v>
      </c>
      <c r="L64">
        <v>47.543936490805081</v>
      </c>
      <c r="M64">
        <v>284.90163834971395</v>
      </c>
      <c r="N64" t="s">
        <v>512</v>
      </c>
    </row>
    <row r="65" spans="1:14" x14ac:dyDescent="0.25">
      <c r="A65">
        <v>64</v>
      </c>
      <c r="B65" t="s">
        <v>513</v>
      </c>
      <c r="C65" t="s">
        <v>514</v>
      </c>
      <c r="D65" t="s">
        <v>627</v>
      </c>
      <c r="E65">
        <v>200.05179999999999</v>
      </c>
      <c r="F65">
        <v>325.32650000000001</v>
      </c>
      <c r="G65" t="s">
        <v>17</v>
      </c>
      <c r="H65">
        <v>15.94</v>
      </c>
      <c r="I65">
        <v>91.091593475533259</v>
      </c>
      <c r="J65">
        <v>86.422287240390801</v>
      </c>
      <c r="K65">
        <v>7.1560210138741409</v>
      </c>
      <c r="L65">
        <v>56.525003526526227</v>
      </c>
      <c r="M65">
        <v>284.50624969794711</v>
      </c>
      <c r="N65" t="s">
        <v>515</v>
      </c>
    </row>
    <row r="66" spans="1:14" x14ac:dyDescent="0.25">
      <c r="A66">
        <v>65</v>
      </c>
      <c r="B66" t="s">
        <v>516</v>
      </c>
      <c r="C66" t="s">
        <v>517</v>
      </c>
      <c r="D66" t="s">
        <v>628</v>
      </c>
      <c r="E66">
        <v>176.35435000000001</v>
      </c>
      <c r="F66">
        <v>391.74349999999998</v>
      </c>
      <c r="G66" t="s">
        <v>17</v>
      </c>
      <c r="H66">
        <v>15.83</v>
      </c>
      <c r="I66">
        <v>91.72457359444094</v>
      </c>
      <c r="J66">
        <v>86.422287240390801</v>
      </c>
      <c r="K66">
        <v>7.1560210138741409</v>
      </c>
      <c r="L66">
        <v>57.409545533432656</v>
      </c>
      <c r="M66">
        <v>284.2449277169398</v>
      </c>
      <c r="N66" t="s">
        <v>518</v>
      </c>
    </row>
    <row r="67" spans="1:14" x14ac:dyDescent="0.25">
      <c r="A67">
        <v>66</v>
      </c>
      <c r="B67" t="s">
        <v>519</v>
      </c>
      <c r="C67" t="s">
        <v>520</v>
      </c>
      <c r="D67" t="s">
        <v>629</v>
      </c>
      <c r="E67">
        <v>184.47538</v>
      </c>
      <c r="F67">
        <v>339.20600000000002</v>
      </c>
      <c r="G67" t="s">
        <v>17</v>
      </c>
      <c r="H67">
        <v>15.72</v>
      </c>
      <c r="I67">
        <v>92.36641221374046</v>
      </c>
      <c r="J67">
        <v>86.422287240390801</v>
      </c>
      <c r="K67">
        <v>7.1560210138741409</v>
      </c>
      <c r="L67">
        <v>58.306466626949742</v>
      </c>
      <c r="M67">
        <v>284.06142422411182</v>
      </c>
      <c r="N67" t="s">
        <v>521</v>
      </c>
    </row>
    <row r="68" spans="1:14" x14ac:dyDescent="0.25">
      <c r="A68">
        <v>67</v>
      </c>
      <c r="B68" t="s">
        <v>522</v>
      </c>
      <c r="C68" t="s">
        <v>523</v>
      </c>
      <c r="D68" t="s">
        <v>630</v>
      </c>
      <c r="E68">
        <v>170.87259</v>
      </c>
      <c r="F68">
        <v>367.85</v>
      </c>
      <c r="G68" t="s">
        <v>17</v>
      </c>
      <c r="H68">
        <v>15.61</v>
      </c>
      <c r="I68">
        <v>93.017296604740551</v>
      </c>
      <c r="J68">
        <v>86.422287240390801</v>
      </c>
      <c r="K68">
        <v>7.1560210138741409</v>
      </c>
      <c r="L68">
        <v>59.216028504616325</v>
      </c>
      <c r="M68">
        <v>283.8787438876949</v>
      </c>
      <c r="N68" t="s">
        <v>524</v>
      </c>
    </row>
    <row r="69" spans="1:14" x14ac:dyDescent="0.25">
      <c r="A69">
        <v>68</v>
      </c>
      <c r="B69" t="s">
        <v>525</v>
      </c>
      <c r="C69" t="s">
        <v>526</v>
      </c>
      <c r="D69" t="s">
        <v>631</v>
      </c>
      <c r="E69">
        <v>180.40876</v>
      </c>
      <c r="F69">
        <v>331</v>
      </c>
      <c r="G69" t="s">
        <v>17</v>
      </c>
      <c r="H69">
        <v>15.61</v>
      </c>
      <c r="I69">
        <v>93.017296604740551</v>
      </c>
      <c r="J69">
        <v>86.422287240390801</v>
      </c>
      <c r="K69">
        <v>7.1560210138741409</v>
      </c>
      <c r="L69">
        <v>59.216028504616325</v>
      </c>
      <c r="M69">
        <v>283.74802038769485</v>
      </c>
      <c r="N69" t="s">
        <v>527</v>
      </c>
    </row>
    <row r="70" spans="1:14" x14ac:dyDescent="0.25">
      <c r="A70">
        <v>69</v>
      </c>
      <c r="B70" t="s">
        <v>528</v>
      </c>
      <c r="C70" t="s">
        <v>351</v>
      </c>
      <c r="D70" t="s">
        <v>632</v>
      </c>
      <c r="E70">
        <v>206.61578</v>
      </c>
      <c r="F70">
        <v>333.95549999999997</v>
      </c>
      <c r="G70" t="s">
        <v>17</v>
      </c>
      <c r="H70">
        <v>16.16</v>
      </c>
      <c r="I70">
        <v>89.851485148514854</v>
      </c>
      <c r="J70">
        <v>86.422287240390801</v>
      </c>
      <c r="K70">
        <v>7.1560210138741409</v>
      </c>
      <c r="L70">
        <v>54.792045609530078</v>
      </c>
      <c r="M70">
        <v>283.72988642620771</v>
      </c>
      <c r="N70" t="s">
        <v>529</v>
      </c>
    </row>
    <row r="71" spans="1:14" x14ac:dyDescent="0.25">
      <c r="A71">
        <v>70</v>
      </c>
      <c r="B71" t="s">
        <v>530</v>
      </c>
      <c r="C71" t="s">
        <v>531</v>
      </c>
      <c r="D71" t="s">
        <v>633</v>
      </c>
      <c r="E71">
        <v>190.87039999999999</v>
      </c>
      <c r="F71">
        <v>381.78300000000002</v>
      </c>
      <c r="G71" t="s">
        <v>17</v>
      </c>
      <c r="H71">
        <v>16.149999999999999</v>
      </c>
      <c r="I71">
        <v>89.907120743034071</v>
      </c>
      <c r="J71">
        <v>86.422287240390801</v>
      </c>
      <c r="K71">
        <v>7.1560210138741409</v>
      </c>
      <c r="L71">
        <v>54.869792159479204</v>
      </c>
      <c r="M71">
        <v>282.59756843856781</v>
      </c>
      <c r="N71" t="s">
        <v>532</v>
      </c>
    </row>
    <row r="72" spans="1:14" x14ac:dyDescent="0.25">
      <c r="A72">
        <v>71</v>
      </c>
      <c r="B72" t="s">
        <v>533</v>
      </c>
      <c r="C72" t="s">
        <v>534</v>
      </c>
      <c r="D72" t="s">
        <v>634</v>
      </c>
      <c r="E72">
        <v>191.68297000000001</v>
      </c>
      <c r="F72">
        <v>295.33199999999999</v>
      </c>
      <c r="G72" t="s">
        <v>17</v>
      </c>
      <c r="H72">
        <v>15.72</v>
      </c>
      <c r="I72">
        <v>92.36641221374046</v>
      </c>
      <c r="J72">
        <v>86.422287240390801</v>
      </c>
      <c r="K72">
        <v>7.1560210138741409</v>
      </c>
      <c r="L72">
        <v>58.306466626949742</v>
      </c>
      <c r="M72">
        <v>282.03995972411178</v>
      </c>
      <c r="N72" t="s">
        <v>535</v>
      </c>
    </row>
    <row r="73" spans="1:14" x14ac:dyDescent="0.25">
      <c r="A73">
        <v>72</v>
      </c>
      <c r="B73" t="s">
        <v>536</v>
      </c>
      <c r="C73" t="s">
        <v>537</v>
      </c>
      <c r="D73" t="s">
        <v>635</v>
      </c>
      <c r="E73">
        <v>209.95325</v>
      </c>
      <c r="F73">
        <v>300.66050000000001</v>
      </c>
      <c r="G73" t="s">
        <v>17</v>
      </c>
      <c r="H73">
        <v>16.16</v>
      </c>
      <c r="I73">
        <v>89.851485148514854</v>
      </c>
      <c r="J73">
        <v>86.422287240390801</v>
      </c>
      <c r="K73">
        <v>7.1560210138741409</v>
      </c>
      <c r="L73">
        <v>54.792045609530078</v>
      </c>
      <c r="M73">
        <v>281.23634792620771</v>
      </c>
      <c r="N73" t="s">
        <v>538</v>
      </c>
    </row>
    <row r="74" spans="1:14" x14ac:dyDescent="0.25">
      <c r="A74">
        <v>73</v>
      </c>
      <c r="B74" t="s">
        <v>539</v>
      </c>
      <c r="C74" t="s">
        <v>540</v>
      </c>
      <c r="D74" t="s">
        <v>636</v>
      </c>
      <c r="E74">
        <v>181.62630999999999</v>
      </c>
      <c r="F74">
        <v>304.19099999999997</v>
      </c>
      <c r="G74" t="s">
        <v>17</v>
      </c>
      <c r="H74">
        <v>15.61</v>
      </c>
      <c r="I74">
        <v>93.017296604740551</v>
      </c>
      <c r="J74">
        <v>86.422287240390801</v>
      </c>
      <c r="K74">
        <v>7.1560210138741409</v>
      </c>
      <c r="L74">
        <v>59.216028504616325</v>
      </c>
      <c r="M74">
        <v>281.07883788769487</v>
      </c>
      <c r="N74" t="s">
        <v>541</v>
      </c>
    </row>
    <row r="75" spans="1:14" x14ac:dyDescent="0.25">
      <c r="A75">
        <v>74</v>
      </c>
      <c r="B75" t="s">
        <v>542</v>
      </c>
      <c r="C75" t="s">
        <v>543</v>
      </c>
      <c r="D75" t="s">
        <v>637</v>
      </c>
      <c r="E75">
        <v>191.12249</v>
      </c>
      <c r="F75">
        <v>367.86599999999999</v>
      </c>
      <c r="G75" t="s">
        <v>17</v>
      </c>
      <c r="H75">
        <v>16.16</v>
      </c>
      <c r="I75">
        <v>89.851485148514854</v>
      </c>
      <c r="J75">
        <v>86.422287240390801</v>
      </c>
      <c r="K75">
        <v>7.1560210138741409</v>
      </c>
      <c r="L75">
        <v>54.792045609530078</v>
      </c>
      <c r="M75">
        <v>280.82716592620773</v>
      </c>
      <c r="N75" t="s">
        <v>544</v>
      </c>
    </row>
    <row r="76" spans="1:14" x14ac:dyDescent="0.25">
      <c r="A76">
        <v>75</v>
      </c>
      <c r="B76" t="s">
        <v>545</v>
      </c>
      <c r="C76" t="s">
        <v>546</v>
      </c>
      <c r="D76" t="s">
        <v>638</v>
      </c>
      <c r="E76">
        <v>222.93701999999999</v>
      </c>
      <c r="F76">
        <v>412.79149999999998</v>
      </c>
      <c r="G76" t="s">
        <v>17</v>
      </c>
      <c r="H76">
        <v>17.14</v>
      </c>
      <c r="I76">
        <v>84.71411901983663</v>
      </c>
      <c r="J76">
        <v>86.422287240390801</v>
      </c>
      <c r="K76">
        <v>7.1560210138741409</v>
      </c>
      <c r="L76">
        <v>47.612963660612003</v>
      </c>
      <c r="M76">
        <v>280.792289066683</v>
      </c>
      <c r="N76" t="s">
        <v>547</v>
      </c>
    </row>
    <row r="77" spans="1:14" x14ac:dyDescent="0.25">
      <c r="A77">
        <v>76</v>
      </c>
      <c r="B77" t="s">
        <v>548</v>
      </c>
      <c r="C77" t="s">
        <v>18</v>
      </c>
      <c r="D77" t="s">
        <v>639</v>
      </c>
      <c r="E77">
        <v>167.02659</v>
      </c>
      <c r="F77">
        <v>313.71800000000002</v>
      </c>
      <c r="G77" t="s">
        <v>17</v>
      </c>
      <c r="H77">
        <v>15.4</v>
      </c>
      <c r="I77">
        <v>94.285714285714278</v>
      </c>
      <c r="J77">
        <v>86.422287240390801</v>
      </c>
      <c r="K77">
        <v>7.1560210138741409</v>
      </c>
      <c r="L77">
        <v>60.988546610019469</v>
      </c>
      <c r="M77">
        <v>280.52662867755356</v>
      </c>
      <c r="N77" t="s">
        <v>549</v>
      </c>
    </row>
    <row r="78" spans="1:14" x14ac:dyDescent="0.25">
      <c r="A78">
        <v>77</v>
      </c>
      <c r="B78" t="s">
        <v>550</v>
      </c>
      <c r="C78" t="s">
        <v>354</v>
      </c>
      <c r="D78" t="s">
        <v>640</v>
      </c>
      <c r="E78">
        <v>163.98886999999999</v>
      </c>
      <c r="F78">
        <v>302.55</v>
      </c>
      <c r="G78" t="s">
        <v>17</v>
      </c>
      <c r="H78">
        <v>15.29</v>
      </c>
      <c r="I78">
        <v>94.964028776978424</v>
      </c>
      <c r="J78">
        <v>86.422287240390801</v>
      </c>
      <c r="K78">
        <v>7.1560210138741409</v>
      </c>
      <c r="L78">
        <v>61.936439985331006</v>
      </c>
      <c r="M78">
        <v>280.42620145966026</v>
      </c>
      <c r="N78" t="s">
        <v>551</v>
      </c>
    </row>
    <row r="79" spans="1:14" x14ac:dyDescent="0.25">
      <c r="A79">
        <v>78</v>
      </c>
      <c r="B79" t="s">
        <v>552</v>
      </c>
      <c r="C79" t="s">
        <v>553</v>
      </c>
      <c r="D79" t="s">
        <v>641</v>
      </c>
      <c r="E79">
        <v>179.01220000000001</v>
      </c>
      <c r="F79">
        <v>376</v>
      </c>
      <c r="G79" t="s">
        <v>17</v>
      </c>
      <c r="H79">
        <v>16.04</v>
      </c>
      <c r="I79">
        <v>90.523690773067329</v>
      </c>
      <c r="J79">
        <v>86.422287240390801</v>
      </c>
      <c r="K79">
        <v>7.1560210138741409</v>
      </c>
      <c r="L79">
        <v>55.731402304052352</v>
      </c>
      <c r="M79">
        <v>278.93684633614396</v>
      </c>
      <c r="N79" t="s">
        <v>554</v>
      </c>
    </row>
    <row r="80" spans="1:14" x14ac:dyDescent="0.25">
      <c r="A80">
        <v>79</v>
      </c>
      <c r="B80" t="s">
        <v>555</v>
      </c>
      <c r="C80" t="s">
        <v>556</v>
      </c>
      <c r="D80" t="s">
        <v>642</v>
      </c>
      <c r="E80">
        <v>205.75776999999999</v>
      </c>
      <c r="F80">
        <v>388.05</v>
      </c>
      <c r="G80" t="s">
        <v>17</v>
      </c>
      <c r="H80">
        <v>16.7</v>
      </c>
      <c r="I80">
        <v>86.946107784431135</v>
      </c>
      <c r="J80">
        <v>86.422287240390801</v>
      </c>
      <c r="K80">
        <v>7.1560210138741409</v>
      </c>
      <c r="L80">
        <v>50.731999728654721</v>
      </c>
      <c r="M80">
        <v>278.66999575380049</v>
      </c>
      <c r="N80" t="s">
        <v>557</v>
      </c>
    </row>
    <row r="81" spans="1:14" x14ac:dyDescent="0.25">
      <c r="A81">
        <v>80</v>
      </c>
      <c r="B81" t="s">
        <v>558</v>
      </c>
      <c r="C81" t="s">
        <v>559</v>
      </c>
      <c r="D81" t="s">
        <v>643</v>
      </c>
      <c r="E81">
        <v>163.44049000000001</v>
      </c>
      <c r="F81">
        <v>287.315</v>
      </c>
      <c r="G81" t="s">
        <v>17</v>
      </c>
      <c r="H81">
        <v>15.29</v>
      </c>
      <c r="I81">
        <v>94.964028776978424</v>
      </c>
      <c r="J81">
        <v>86.422287240390801</v>
      </c>
      <c r="K81">
        <v>7.1560210138741409</v>
      </c>
      <c r="L81">
        <v>61.936439985331006</v>
      </c>
      <c r="M81">
        <v>278.35123045966031</v>
      </c>
      <c r="N81" t="s">
        <v>560</v>
      </c>
    </row>
    <row r="82" spans="1:14" x14ac:dyDescent="0.25">
      <c r="A82">
        <v>81</v>
      </c>
      <c r="B82" t="s">
        <v>561</v>
      </c>
      <c r="C82" t="s">
        <v>562</v>
      </c>
      <c r="D82" t="s">
        <v>644</v>
      </c>
      <c r="E82">
        <v>212.77323999999999</v>
      </c>
      <c r="F82">
        <v>337.13499999999999</v>
      </c>
      <c r="G82" t="s">
        <v>17</v>
      </c>
      <c r="H82">
        <v>16.579999999999998</v>
      </c>
      <c r="I82">
        <v>87.575392038600739</v>
      </c>
      <c r="J82">
        <v>86.422287240390801</v>
      </c>
      <c r="K82">
        <v>7.1560210138741409</v>
      </c>
      <c r="L82">
        <v>51.611377043156097</v>
      </c>
      <c r="M82">
        <v>278.13544486867926</v>
      </c>
      <c r="N82" t="s">
        <v>563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51FB-C754-4793-82D4-2A64C5F59E75}">
  <dimension ref="A1:N97"/>
  <sheetViews>
    <sheetView topLeftCell="A64" workbookViewId="0">
      <selection activeCell="Q114" sqref="Q114"/>
    </sheetView>
  </sheetViews>
  <sheetFormatPr defaultRowHeight="15" x14ac:dyDescent="0.25"/>
  <cols>
    <col min="3" max="3" width="13.42578125" customWidth="1"/>
    <col min="4" max="4" width="16.140625" customWidth="1"/>
    <col min="14" max="14" width="27.28515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753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5">
      <c r="A2">
        <v>1</v>
      </c>
      <c r="B2" t="s">
        <v>67</v>
      </c>
      <c r="C2" t="s">
        <v>68</v>
      </c>
      <c r="D2" t="s">
        <v>659</v>
      </c>
      <c r="E2">
        <v>218.11359999999999</v>
      </c>
      <c r="F2">
        <v>323.14999999999998</v>
      </c>
      <c r="G2" t="s">
        <v>17</v>
      </c>
      <c r="H2">
        <v>17.47</v>
      </c>
      <c r="I2">
        <v>97.481396680022897</v>
      </c>
      <c r="J2">
        <v>87.683460742532375</v>
      </c>
      <c r="K2">
        <v>6.9263198418550571</v>
      </c>
      <c r="L2">
        <v>64.145947864380418</v>
      </c>
      <c r="M2">
        <v>313.3304766270461</v>
      </c>
      <c r="N2" t="s">
        <v>69</v>
      </c>
    </row>
    <row r="3" spans="1:14" x14ac:dyDescent="0.25">
      <c r="A3">
        <v>2</v>
      </c>
      <c r="B3" t="s">
        <v>70</v>
      </c>
      <c r="C3" t="s">
        <v>71</v>
      </c>
      <c r="D3" t="s">
        <v>660</v>
      </c>
      <c r="E3">
        <v>175.29353</v>
      </c>
      <c r="F3">
        <v>323.20299999999997</v>
      </c>
      <c r="G3" t="s">
        <v>17</v>
      </c>
      <c r="H3">
        <v>17.03</v>
      </c>
      <c r="I3">
        <v>100</v>
      </c>
      <c r="J3">
        <v>87.683460742532375</v>
      </c>
      <c r="K3">
        <v>6.9263198418550571</v>
      </c>
      <c r="L3">
        <v>67.782227125926255</v>
      </c>
      <c r="M3">
        <v>304.06757309629722</v>
      </c>
      <c r="N3" t="s">
        <v>72</v>
      </c>
    </row>
    <row r="4" spans="1:14" x14ac:dyDescent="0.25">
      <c r="A4">
        <v>3</v>
      </c>
      <c r="B4" t="s">
        <v>73</v>
      </c>
      <c r="C4" t="s">
        <v>74</v>
      </c>
      <c r="D4" t="s">
        <v>661</v>
      </c>
      <c r="E4">
        <v>186.30356</v>
      </c>
      <c r="F4">
        <v>299.67099999999999</v>
      </c>
      <c r="G4" t="s">
        <v>17</v>
      </c>
      <c r="H4">
        <v>17.149999999999999</v>
      </c>
      <c r="I4">
        <v>99.300291545189509</v>
      </c>
      <c r="J4">
        <v>87.683460742532375</v>
      </c>
      <c r="K4">
        <v>6.9263198418550571</v>
      </c>
      <c r="L4">
        <v>66.772010343007537</v>
      </c>
      <c r="M4">
        <v>303.42015044327076</v>
      </c>
      <c r="N4" t="s">
        <v>75</v>
      </c>
    </row>
    <row r="5" spans="1:14" x14ac:dyDescent="0.25">
      <c r="A5">
        <v>4</v>
      </c>
      <c r="B5" t="s">
        <v>76</v>
      </c>
      <c r="C5" t="s">
        <v>77</v>
      </c>
      <c r="D5" t="s">
        <v>662</v>
      </c>
      <c r="E5">
        <v>221.67214000000001</v>
      </c>
      <c r="F5">
        <v>293.71499999999997</v>
      </c>
      <c r="G5" t="s">
        <v>17</v>
      </c>
      <c r="H5">
        <v>18.010000000000002</v>
      </c>
      <c r="I5">
        <v>94.558578567462519</v>
      </c>
      <c r="J5">
        <v>87.683460742532375</v>
      </c>
      <c r="K5">
        <v>6.9263198418550571</v>
      </c>
      <c r="L5">
        <v>59.926076158632604</v>
      </c>
      <c r="M5">
        <v>299.79497243623973</v>
      </c>
      <c r="N5" t="s">
        <v>78</v>
      </c>
    </row>
    <row r="6" spans="1:14" x14ac:dyDescent="0.25">
      <c r="A6">
        <v>5</v>
      </c>
      <c r="B6" t="s">
        <v>79</v>
      </c>
      <c r="C6" t="s">
        <v>80</v>
      </c>
      <c r="D6" t="s">
        <v>663</v>
      </c>
      <c r="E6">
        <v>199.40541999999999</v>
      </c>
      <c r="F6">
        <v>319.13650000000001</v>
      </c>
      <c r="G6" t="s">
        <v>17</v>
      </c>
      <c r="H6">
        <v>17.690000000000001</v>
      </c>
      <c r="I6">
        <v>96.269078575466352</v>
      </c>
      <c r="J6">
        <v>87.683460742532375</v>
      </c>
      <c r="K6">
        <v>6.9263198418550571</v>
      </c>
      <c r="L6">
        <v>62.395641594619917</v>
      </c>
      <c r="M6">
        <v>299.61683338520476</v>
      </c>
      <c r="N6" t="s">
        <v>81</v>
      </c>
    </row>
    <row r="7" spans="1:14" x14ac:dyDescent="0.25">
      <c r="A7">
        <v>6</v>
      </c>
      <c r="B7" t="s">
        <v>82</v>
      </c>
      <c r="C7" t="s">
        <v>83</v>
      </c>
      <c r="D7" t="s">
        <v>664</v>
      </c>
      <c r="E7">
        <v>164.56915000000001</v>
      </c>
      <c r="F7">
        <v>361.74349999999998</v>
      </c>
      <c r="G7" t="s">
        <v>17</v>
      </c>
      <c r="H7">
        <v>17.25</v>
      </c>
      <c r="I7">
        <v>98.724637681159422</v>
      </c>
      <c r="J7">
        <v>87.683460742532375</v>
      </c>
      <c r="K7">
        <v>6.9263198418550571</v>
      </c>
      <c r="L7">
        <v>65.940899627398551</v>
      </c>
      <c r="M7">
        <v>298.80281147534606</v>
      </c>
      <c r="N7" t="s">
        <v>84</v>
      </c>
    </row>
    <row r="8" spans="1:14" x14ac:dyDescent="0.25">
      <c r="A8">
        <v>7</v>
      </c>
      <c r="B8" t="s">
        <v>85</v>
      </c>
      <c r="C8" t="s">
        <v>86</v>
      </c>
      <c r="D8" t="s">
        <v>665</v>
      </c>
      <c r="E8">
        <v>173.33537999999999</v>
      </c>
      <c r="F8">
        <v>359.3</v>
      </c>
      <c r="G8" t="s">
        <v>17</v>
      </c>
      <c r="H8">
        <v>17.47</v>
      </c>
      <c r="I8">
        <v>97.481396680022897</v>
      </c>
      <c r="J8">
        <v>87.683460742532375</v>
      </c>
      <c r="K8">
        <v>6.9263198418550571</v>
      </c>
      <c r="L8">
        <v>64.145947864380418</v>
      </c>
      <c r="M8">
        <v>297.51827762704613</v>
      </c>
      <c r="N8" t="s">
        <v>87</v>
      </c>
    </row>
    <row r="9" spans="1:14" x14ac:dyDescent="0.25">
      <c r="A9">
        <v>8</v>
      </c>
      <c r="B9" t="s">
        <v>88</v>
      </c>
      <c r="C9" t="s">
        <v>89</v>
      </c>
      <c r="D9" t="s">
        <v>666</v>
      </c>
      <c r="E9">
        <v>210.02914999999999</v>
      </c>
      <c r="F9">
        <v>327.72199999999998</v>
      </c>
      <c r="G9" t="s">
        <v>17</v>
      </c>
      <c r="H9">
        <v>18.12</v>
      </c>
      <c r="I9">
        <v>93.984547461368649</v>
      </c>
      <c r="J9">
        <v>87.683460742532375</v>
      </c>
      <c r="K9">
        <v>6.9263198418550571</v>
      </c>
      <c r="L9">
        <v>59.097308329250751</v>
      </c>
      <c r="M9">
        <v>296.35735540543953</v>
      </c>
      <c r="N9" t="s">
        <v>90</v>
      </c>
    </row>
    <row r="10" spans="1:14" x14ac:dyDescent="0.25">
      <c r="A10">
        <v>9</v>
      </c>
      <c r="B10" t="s">
        <v>91</v>
      </c>
      <c r="C10" t="s">
        <v>92</v>
      </c>
      <c r="D10" t="s">
        <v>667</v>
      </c>
      <c r="E10">
        <v>163.43817999999999</v>
      </c>
      <c r="F10">
        <v>310.75</v>
      </c>
      <c r="G10" t="s">
        <v>17</v>
      </c>
      <c r="H10">
        <v>17.14</v>
      </c>
      <c r="I10">
        <v>99.358226371061846</v>
      </c>
      <c r="J10">
        <v>87.683460742532375</v>
      </c>
      <c r="K10">
        <v>6.9263198418550571</v>
      </c>
      <c r="L10">
        <v>66.855654799508443</v>
      </c>
      <c r="M10">
        <v>294.69023169864823</v>
      </c>
      <c r="N10" t="s">
        <v>93</v>
      </c>
    </row>
    <row r="11" spans="1:14" x14ac:dyDescent="0.25">
      <c r="A11">
        <v>10</v>
      </c>
      <c r="B11" t="s">
        <v>94</v>
      </c>
      <c r="C11" t="s">
        <v>95</v>
      </c>
      <c r="D11" t="s">
        <v>668</v>
      </c>
      <c r="E11">
        <v>148.58088000000001</v>
      </c>
      <c r="F11">
        <v>364.65</v>
      </c>
      <c r="G11" t="s">
        <v>17</v>
      </c>
      <c r="H11">
        <v>17.149999999999999</v>
      </c>
      <c r="I11">
        <v>99.300291545189509</v>
      </c>
      <c r="J11">
        <v>87.683460742532375</v>
      </c>
      <c r="K11">
        <v>6.9263198418550571</v>
      </c>
      <c r="L11">
        <v>66.772010343007537</v>
      </c>
      <c r="M11">
        <v>294.24242444327075</v>
      </c>
      <c r="N11" t="s">
        <v>96</v>
      </c>
    </row>
    <row r="12" spans="1:14" x14ac:dyDescent="0.25">
      <c r="A12">
        <v>11</v>
      </c>
      <c r="B12" t="s">
        <v>97</v>
      </c>
      <c r="C12" t="s">
        <v>71</v>
      </c>
      <c r="D12" t="s">
        <v>669</v>
      </c>
      <c r="E12">
        <v>166.30833000000001</v>
      </c>
      <c r="F12">
        <v>365.34949999999998</v>
      </c>
      <c r="G12" t="s">
        <v>17</v>
      </c>
      <c r="H12">
        <v>17.579999999999998</v>
      </c>
      <c r="I12">
        <v>96.871444823663268</v>
      </c>
      <c r="J12">
        <v>87.683460742532375</v>
      </c>
      <c r="K12">
        <v>6.9263198418550571</v>
      </c>
      <c r="L12">
        <v>63.265318799759754</v>
      </c>
      <c r="M12">
        <v>292.66031519933932</v>
      </c>
      <c r="N12" t="s">
        <v>98</v>
      </c>
    </row>
    <row r="13" spans="1:14" x14ac:dyDescent="0.25">
      <c r="A13">
        <v>12</v>
      </c>
      <c r="B13" t="s">
        <v>99</v>
      </c>
      <c r="C13" t="s">
        <v>100</v>
      </c>
      <c r="D13" t="s">
        <v>670</v>
      </c>
      <c r="E13">
        <v>199.66173000000001</v>
      </c>
      <c r="F13">
        <v>290.95850000000002</v>
      </c>
      <c r="G13" t="s">
        <v>17</v>
      </c>
      <c r="H13">
        <v>17.91</v>
      </c>
      <c r="I13">
        <v>95.086543830262428</v>
      </c>
      <c r="J13">
        <v>87.683460742532375</v>
      </c>
      <c r="K13">
        <v>6.9263198418550571</v>
      </c>
      <c r="L13">
        <v>60.688335590559888</v>
      </c>
      <c r="M13">
        <v>291.65572137403967</v>
      </c>
      <c r="N13" t="s">
        <v>101</v>
      </c>
    </row>
    <row r="14" spans="1:14" x14ac:dyDescent="0.25">
      <c r="A14">
        <v>13</v>
      </c>
      <c r="B14" t="s">
        <v>102</v>
      </c>
      <c r="C14" t="s">
        <v>103</v>
      </c>
      <c r="D14" t="s">
        <v>671</v>
      </c>
      <c r="E14">
        <v>155.50294</v>
      </c>
      <c r="F14">
        <v>311.392</v>
      </c>
      <c r="G14" t="s">
        <v>17</v>
      </c>
      <c r="H14">
        <v>17.13</v>
      </c>
      <c r="I14">
        <v>99.416228838295396</v>
      </c>
      <c r="J14">
        <v>87.683460742532375</v>
      </c>
      <c r="K14">
        <v>6.9263198418550571</v>
      </c>
      <c r="L14">
        <v>66.939396914452431</v>
      </c>
      <c r="M14">
        <v>291.42670451474419</v>
      </c>
      <c r="N14" t="s">
        <v>104</v>
      </c>
    </row>
    <row r="15" spans="1:14" x14ac:dyDescent="0.25">
      <c r="A15">
        <v>14</v>
      </c>
      <c r="B15" t="s">
        <v>105</v>
      </c>
      <c r="C15" t="s">
        <v>89</v>
      </c>
      <c r="D15" t="s">
        <v>672</v>
      </c>
      <c r="E15">
        <v>167.80453</v>
      </c>
      <c r="F15">
        <v>306.3</v>
      </c>
      <c r="G15" t="s">
        <v>17</v>
      </c>
      <c r="H15">
        <v>17.36</v>
      </c>
      <c r="I15">
        <v>98.099078341013822</v>
      </c>
      <c r="J15">
        <v>87.683460742532375</v>
      </c>
      <c r="K15">
        <v>6.9263198418550571</v>
      </c>
      <c r="L15">
        <v>65.037736974750885</v>
      </c>
      <c r="M15">
        <v>291.12181518056497</v>
      </c>
      <c r="N15" t="s">
        <v>106</v>
      </c>
    </row>
    <row r="16" spans="1:14" x14ac:dyDescent="0.25">
      <c r="A16">
        <v>15</v>
      </c>
      <c r="B16" t="s">
        <v>107</v>
      </c>
      <c r="C16" t="s">
        <v>108</v>
      </c>
      <c r="D16" t="s">
        <v>652</v>
      </c>
      <c r="E16">
        <v>183.44140999999999</v>
      </c>
      <c r="F16">
        <v>364.55399999999997</v>
      </c>
      <c r="G16" t="s">
        <v>17</v>
      </c>
      <c r="H16">
        <v>18.010000000000002</v>
      </c>
      <c r="I16">
        <v>94.558578567462519</v>
      </c>
      <c r="J16">
        <v>87.683460742532375</v>
      </c>
      <c r="K16">
        <v>6.9263198418550571</v>
      </c>
      <c r="L16">
        <v>59.926076158632604</v>
      </c>
      <c r="M16">
        <v>291.09182393623968</v>
      </c>
      <c r="N16" t="s">
        <v>109</v>
      </c>
    </row>
    <row r="17" spans="1:14" x14ac:dyDescent="0.25">
      <c r="A17">
        <v>16</v>
      </c>
      <c r="B17" t="s">
        <v>110</v>
      </c>
      <c r="C17" t="s">
        <v>111</v>
      </c>
      <c r="D17" t="s">
        <v>673</v>
      </c>
      <c r="E17">
        <v>198.68716000000001</v>
      </c>
      <c r="F17">
        <v>326.49950000000001</v>
      </c>
      <c r="G17" t="s">
        <v>17</v>
      </c>
      <c r="H17">
        <v>18.13</v>
      </c>
      <c r="I17">
        <v>93.932708218422505</v>
      </c>
      <c r="J17">
        <v>87.683460742532375</v>
      </c>
      <c r="K17">
        <v>6.9263198418550571</v>
      </c>
      <c r="L17">
        <v>59.022464481248115</v>
      </c>
      <c r="M17">
        <v>290.90093932343234</v>
      </c>
      <c r="N17" t="s">
        <v>112</v>
      </c>
    </row>
    <row r="18" spans="1:14" x14ac:dyDescent="0.25">
      <c r="A18">
        <v>17</v>
      </c>
      <c r="B18" t="s">
        <v>113</v>
      </c>
      <c r="C18" t="s">
        <v>114</v>
      </c>
      <c r="D18" t="s">
        <v>674</v>
      </c>
      <c r="E18">
        <v>223.05801</v>
      </c>
      <c r="F18">
        <v>323.13</v>
      </c>
      <c r="G18" t="s">
        <v>17</v>
      </c>
      <c r="H18">
        <v>18.78</v>
      </c>
      <c r="I18">
        <v>90.681576144834921</v>
      </c>
      <c r="J18">
        <v>87.683460742532375</v>
      </c>
      <c r="K18">
        <v>6.9263198418550571</v>
      </c>
      <c r="L18">
        <v>54.328583534628642</v>
      </c>
      <c r="M18">
        <v>288.55530922022876</v>
      </c>
      <c r="N18" t="s">
        <v>115</v>
      </c>
    </row>
    <row r="19" spans="1:14" x14ac:dyDescent="0.25">
      <c r="A19">
        <v>18</v>
      </c>
      <c r="B19" t="s">
        <v>116</v>
      </c>
      <c r="C19" t="s">
        <v>117</v>
      </c>
      <c r="D19" t="s">
        <v>675</v>
      </c>
      <c r="E19">
        <v>159.58411000000001</v>
      </c>
      <c r="F19">
        <v>378.96449999999999</v>
      </c>
      <c r="G19" t="s">
        <v>17</v>
      </c>
      <c r="H19">
        <v>17.8</v>
      </c>
      <c r="I19">
        <v>95.674157303370777</v>
      </c>
      <c r="J19">
        <v>87.683460742532375</v>
      </c>
      <c r="K19">
        <v>6.9263198418550571</v>
      </c>
      <c r="L19">
        <v>61.536713208869479</v>
      </c>
      <c r="M19">
        <v>286.51455082439111</v>
      </c>
      <c r="N19" t="s">
        <v>118</v>
      </c>
    </row>
    <row r="20" spans="1:14" x14ac:dyDescent="0.25">
      <c r="A20">
        <v>19</v>
      </c>
      <c r="B20" t="s">
        <v>119</v>
      </c>
      <c r="C20" t="s">
        <v>120</v>
      </c>
      <c r="D20" t="s">
        <v>676</v>
      </c>
      <c r="E20">
        <v>199.17732000000001</v>
      </c>
      <c r="F20">
        <v>377.04149999999998</v>
      </c>
      <c r="G20" t="s">
        <v>17</v>
      </c>
      <c r="H20">
        <v>18.670000000000002</v>
      </c>
      <c r="I20">
        <v>91.215854311730041</v>
      </c>
      <c r="J20">
        <v>87.683460742532375</v>
      </c>
      <c r="K20">
        <v>6.9263198418550571</v>
      </c>
      <c r="L20">
        <v>55.09995733643683</v>
      </c>
      <c r="M20">
        <v>286.3996566752013</v>
      </c>
      <c r="N20" t="s">
        <v>121</v>
      </c>
    </row>
    <row r="21" spans="1:14" x14ac:dyDescent="0.25">
      <c r="A21">
        <v>20</v>
      </c>
      <c r="B21" t="s">
        <v>122</v>
      </c>
      <c r="C21" t="s">
        <v>123</v>
      </c>
      <c r="D21" t="s">
        <v>677</v>
      </c>
      <c r="E21">
        <v>212.49988999999999</v>
      </c>
      <c r="F21">
        <v>298.69450000000001</v>
      </c>
      <c r="G21" t="s">
        <v>17</v>
      </c>
      <c r="H21">
        <v>18.57</v>
      </c>
      <c r="I21">
        <v>91.707054388799136</v>
      </c>
      <c r="J21">
        <v>87.683460742532375</v>
      </c>
      <c r="K21">
        <v>6.9263198418550571</v>
      </c>
      <c r="L21">
        <v>55.809136364094229</v>
      </c>
      <c r="M21">
        <v>284.94341550125915</v>
      </c>
      <c r="N21" t="s">
        <v>124</v>
      </c>
    </row>
    <row r="22" spans="1:14" x14ac:dyDescent="0.25">
      <c r="A22">
        <v>21</v>
      </c>
      <c r="B22" t="s">
        <v>125</v>
      </c>
      <c r="C22" t="s">
        <v>126</v>
      </c>
      <c r="D22" t="s">
        <v>678</v>
      </c>
      <c r="E22">
        <v>215.07446999999999</v>
      </c>
      <c r="F22">
        <v>315.06150000000002</v>
      </c>
      <c r="G22" t="s">
        <v>17</v>
      </c>
      <c r="H22">
        <v>18.78</v>
      </c>
      <c r="I22">
        <v>90.681576144834921</v>
      </c>
      <c r="J22">
        <v>87.683460742532375</v>
      </c>
      <c r="K22">
        <v>6.9263198418550571</v>
      </c>
      <c r="L22">
        <v>54.328583534628642</v>
      </c>
      <c r="M22">
        <v>283.99449622022877</v>
      </c>
      <c r="N22" t="s">
        <v>127</v>
      </c>
    </row>
    <row r="23" spans="1:14" x14ac:dyDescent="0.25">
      <c r="A23">
        <v>22</v>
      </c>
      <c r="B23" t="s">
        <v>128</v>
      </c>
      <c r="C23" t="s">
        <v>129</v>
      </c>
      <c r="D23" t="s">
        <v>679</v>
      </c>
      <c r="E23">
        <v>164.24090000000001</v>
      </c>
      <c r="F23">
        <v>316.65750000000003</v>
      </c>
      <c r="G23" t="s">
        <v>17</v>
      </c>
      <c r="H23">
        <v>17.670000000000002</v>
      </c>
      <c r="I23">
        <v>96.37804187889077</v>
      </c>
      <c r="J23">
        <v>87.683460742532375</v>
      </c>
      <c r="K23">
        <v>6.9263198418550571</v>
      </c>
      <c r="L23">
        <v>62.552959341868551</v>
      </c>
      <c r="M23">
        <v>283.92794319013854</v>
      </c>
      <c r="N23" t="s">
        <v>130</v>
      </c>
    </row>
    <row r="24" spans="1:14" x14ac:dyDescent="0.25">
      <c r="A24">
        <v>23</v>
      </c>
      <c r="B24" t="s">
        <v>131</v>
      </c>
      <c r="C24" t="s">
        <v>132</v>
      </c>
      <c r="D24" t="s">
        <v>680</v>
      </c>
      <c r="E24">
        <v>192.99236999999999</v>
      </c>
      <c r="F24">
        <v>374.98399999999998</v>
      </c>
      <c r="G24" t="s">
        <v>17</v>
      </c>
      <c r="H24">
        <v>18.66</v>
      </c>
      <c r="I24">
        <v>91.264737406216511</v>
      </c>
      <c r="J24">
        <v>87.683460742532375</v>
      </c>
      <c r="K24">
        <v>6.9263198418550571</v>
      </c>
      <c r="L24">
        <v>55.17053319144005</v>
      </c>
      <c r="M24">
        <v>283.5636127764601</v>
      </c>
      <c r="N24" t="s">
        <v>133</v>
      </c>
    </row>
    <row r="25" spans="1:14" x14ac:dyDescent="0.25">
      <c r="A25">
        <v>24</v>
      </c>
      <c r="B25" t="s">
        <v>134</v>
      </c>
      <c r="C25" t="s">
        <v>135</v>
      </c>
      <c r="D25" t="s">
        <v>681</v>
      </c>
      <c r="E25">
        <v>207.00278</v>
      </c>
      <c r="F25">
        <v>388.5575</v>
      </c>
      <c r="G25" t="s">
        <v>17</v>
      </c>
      <c r="H25">
        <v>19.11</v>
      </c>
      <c r="I25">
        <v>89.115646258503403</v>
      </c>
      <c r="J25">
        <v>87.683460742532375</v>
      </c>
      <c r="K25">
        <v>6.9263198418550571</v>
      </c>
      <c r="L25">
        <v>52.067743836079408</v>
      </c>
      <c r="M25">
        <v>282.96444654921839</v>
      </c>
      <c r="N25" t="s">
        <v>136</v>
      </c>
    </row>
    <row r="26" spans="1:14" x14ac:dyDescent="0.25">
      <c r="A26">
        <v>25</v>
      </c>
      <c r="B26" t="s">
        <v>137</v>
      </c>
      <c r="C26" t="s">
        <v>138</v>
      </c>
      <c r="D26" t="s">
        <v>682</v>
      </c>
      <c r="E26">
        <v>165.48541</v>
      </c>
      <c r="F26">
        <v>342.05</v>
      </c>
      <c r="G26" t="s">
        <v>17</v>
      </c>
      <c r="H26">
        <v>17.91</v>
      </c>
      <c r="I26">
        <v>95.086543830262428</v>
      </c>
      <c r="J26">
        <v>87.683460742532375</v>
      </c>
      <c r="K26">
        <v>6.9263198418550571</v>
      </c>
      <c r="L26">
        <v>60.688335590559888</v>
      </c>
      <c r="M26">
        <v>282.40735737403969</v>
      </c>
      <c r="N26" t="s">
        <v>139</v>
      </c>
    </row>
    <row r="27" spans="1:14" x14ac:dyDescent="0.25">
      <c r="A27">
        <v>26</v>
      </c>
      <c r="B27" t="s">
        <v>140</v>
      </c>
      <c r="C27" t="s">
        <v>141</v>
      </c>
      <c r="D27" t="s">
        <v>683</v>
      </c>
      <c r="E27">
        <v>155.68248</v>
      </c>
      <c r="F27">
        <v>354.9</v>
      </c>
      <c r="G27" t="s">
        <v>17</v>
      </c>
      <c r="H27">
        <v>17.78</v>
      </c>
      <c r="I27">
        <v>95.781777277840263</v>
      </c>
      <c r="J27">
        <v>87.683460742532375</v>
      </c>
      <c r="K27">
        <v>6.9263198418550571</v>
      </c>
      <c r="L27">
        <v>61.692091500554987</v>
      </c>
      <c r="M27">
        <v>282.29836762652621</v>
      </c>
      <c r="N27" t="s">
        <v>142</v>
      </c>
    </row>
    <row r="28" spans="1:14" x14ac:dyDescent="0.25">
      <c r="A28">
        <v>27</v>
      </c>
      <c r="B28" t="s">
        <v>143</v>
      </c>
      <c r="C28" t="s">
        <v>144</v>
      </c>
      <c r="D28" t="s">
        <v>652</v>
      </c>
      <c r="E28">
        <v>159.03527</v>
      </c>
      <c r="F28">
        <v>343.93549999999999</v>
      </c>
      <c r="G28" t="s">
        <v>17</v>
      </c>
      <c r="H28">
        <v>17.79</v>
      </c>
      <c r="I28">
        <v>95.727937043282751</v>
      </c>
      <c r="J28">
        <v>87.683460742532375</v>
      </c>
      <c r="K28">
        <v>6.9263198418550571</v>
      </c>
      <c r="L28">
        <v>61.614358684590925</v>
      </c>
      <c r="M28">
        <v>282.27761788262501</v>
      </c>
      <c r="N28" t="s">
        <v>145</v>
      </c>
    </row>
    <row r="29" spans="1:14" x14ac:dyDescent="0.25">
      <c r="A29">
        <v>28</v>
      </c>
      <c r="B29" t="s">
        <v>146</v>
      </c>
      <c r="C29" t="s">
        <v>147</v>
      </c>
      <c r="D29" t="s">
        <v>684</v>
      </c>
      <c r="E29">
        <v>159.76714000000001</v>
      </c>
      <c r="F29">
        <v>378.88150000000002</v>
      </c>
      <c r="G29" t="s">
        <v>17</v>
      </c>
      <c r="H29">
        <v>18.010000000000002</v>
      </c>
      <c r="I29">
        <v>94.558578567462519</v>
      </c>
      <c r="J29">
        <v>87.683460742532375</v>
      </c>
      <c r="K29">
        <v>6.9263198418550571</v>
      </c>
      <c r="L29">
        <v>59.926076158632604</v>
      </c>
      <c r="M29">
        <v>282.15770243623967</v>
      </c>
      <c r="N29" t="s">
        <v>148</v>
      </c>
    </row>
    <row r="30" spans="1:14" x14ac:dyDescent="0.25">
      <c r="A30">
        <v>29</v>
      </c>
      <c r="B30" t="s">
        <v>149</v>
      </c>
      <c r="C30" t="s">
        <v>100</v>
      </c>
      <c r="D30" t="s">
        <v>685</v>
      </c>
      <c r="E30">
        <v>245.49015</v>
      </c>
      <c r="F30">
        <v>356.71800000000002</v>
      </c>
      <c r="G30" t="s">
        <v>17</v>
      </c>
      <c r="H30">
        <v>19.98</v>
      </c>
      <c r="I30">
        <v>85.235235235235237</v>
      </c>
      <c r="J30">
        <v>87.683460742532375</v>
      </c>
      <c r="K30">
        <v>6.9263198418550571</v>
      </c>
      <c r="L30">
        <v>46.465329983026834</v>
      </c>
      <c r="M30">
        <v>281.0563849533238</v>
      </c>
      <c r="N30" t="s">
        <v>150</v>
      </c>
    </row>
    <row r="31" spans="1:14" x14ac:dyDescent="0.25">
      <c r="A31">
        <v>30</v>
      </c>
      <c r="B31" t="s">
        <v>151</v>
      </c>
      <c r="C31" t="s">
        <v>152</v>
      </c>
      <c r="D31" t="s">
        <v>645</v>
      </c>
      <c r="E31">
        <v>232.00556</v>
      </c>
      <c r="F31">
        <v>377.96199999999999</v>
      </c>
      <c r="G31" t="s">
        <v>17</v>
      </c>
      <c r="H31">
        <v>19.86</v>
      </c>
      <c r="I31">
        <v>85.750251762336362</v>
      </c>
      <c r="J31">
        <v>87.683460742532375</v>
      </c>
      <c r="K31">
        <v>6.9263198418550571</v>
      </c>
      <c r="L31">
        <v>47.208894442740245</v>
      </c>
      <c r="M31">
        <v>279.58240171753567</v>
      </c>
      <c r="N31" t="s">
        <v>153</v>
      </c>
    </row>
    <row r="32" spans="1:14" x14ac:dyDescent="0.25">
      <c r="A32">
        <v>31</v>
      </c>
      <c r="B32" t="s">
        <v>154</v>
      </c>
      <c r="C32" t="s">
        <v>155</v>
      </c>
      <c r="D32" t="s">
        <v>686</v>
      </c>
      <c r="E32">
        <v>193.82823999999999</v>
      </c>
      <c r="F32">
        <v>276.89999999999998</v>
      </c>
      <c r="G32" t="s">
        <v>17</v>
      </c>
      <c r="H32">
        <v>18.329999999999998</v>
      </c>
      <c r="I32">
        <v>92.907801418439732</v>
      </c>
      <c r="J32">
        <v>87.683460742532375</v>
      </c>
      <c r="K32">
        <v>6.9263198418550571</v>
      </c>
      <c r="L32">
        <v>57.542736684403728</v>
      </c>
      <c r="M32">
        <v>278.69323388211029</v>
      </c>
      <c r="N32" t="s">
        <v>156</v>
      </c>
    </row>
    <row r="33" spans="1:14" x14ac:dyDescent="0.25">
      <c r="A33">
        <v>32</v>
      </c>
      <c r="B33" t="s">
        <v>157</v>
      </c>
      <c r="C33" t="s">
        <v>34</v>
      </c>
      <c r="D33" t="s">
        <v>687</v>
      </c>
      <c r="E33">
        <v>200.13269</v>
      </c>
      <c r="F33">
        <v>296.85000000000002</v>
      </c>
      <c r="G33" t="s">
        <v>37</v>
      </c>
      <c r="H33">
        <v>17.79</v>
      </c>
      <c r="I33">
        <v>95.727937043282751</v>
      </c>
      <c r="J33">
        <v>87.683460742532375</v>
      </c>
      <c r="K33">
        <v>6.9263198418550571</v>
      </c>
      <c r="L33">
        <v>61.614358684590925</v>
      </c>
      <c r="M33">
        <v>277.31019688262506</v>
      </c>
      <c r="N33" t="s">
        <v>158</v>
      </c>
    </row>
    <row r="34" spans="1:14" x14ac:dyDescent="0.25">
      <c r="A34">
        <v>33</v>
      </c>
      <c r="B34" t="s">
        <v>159</v>
      </c>
      <c r="C34" t="s">
        <v>160</v>
      </c>
      <c r="D34" t="s">
        <v>688</v>
      </c>
      <c r="E34">
        <v>201.23358999999999</v>
      </c>
      <c r="F34">
        <v>310.32900000000001</v>
      </c>
      <c r="G34" t="s">
        <v>17</v>
      </c>
      <c r="H34">
        <v>18.78</v>
      </c>
      <c r="I34">
        <v>90.681576144834921</v>
      </c>
      <c r="J34">
        <v>87.683460742532375</v>
      </c>
      <c r="K34">
        <v>6.9263198418550571</v>
      </c>
      <c r="L34">
        <v>54.328583534628642</v>
      </c>
      <c r="M34">
        <v>277.19820022022878</v>
      </c>
      <c r="N34" t="s">
        <v>161</v>
      </c>
    </row>
    <row r="35" spans="1:14" x14ac:dyDescent="0.25">
      <c r="A35">
        <v>34</v>
      </c>
      <c r="B35" t="s">
        <v>162</v>
      </c>
      <c r="C35" t="s">
        <v>163</v>
      </c>
      <c r="D35" t="s">
        <v>689</v>
      </c>
      <c r="E35">
        <v>187.01786999999999</v>
      </c>
      <c r="F35">
        <v>352.005</v>
      </c>
      <c r="G35" t="s">
        <v>17</v>
      </c>
      <c r="H35">
        <v>18.78</v>
      </c>
      <c r="I35">
        <v>90.681576144834921</v>
      </c>
      <c r="J35">
        <v>87.683460742532375</v>
      </c>
      <c r="K35">
        <v>6.9263198418550571</v>
      </c>
      <c r="L35">
        <v>54.328583534628642</v>
      </c>
      <c r="M35">
        <v>275.80224622022877</v>
      </c>
      <c r="N35" t="s">
        <v>164</v>
      </c>
    </row>
    <row r="36" spans="1:14" x14ac:dyDescent="0.25">
      <c r="A36">
        <v>35</v>
      </c>
      <c r="B36" t="s">
        <v>165</v>
      </c>
      <c r="C36" t="s">
        <v>166</v>
      </c>
      <c r="D36" t="s">
        <v>658</v>
      </c>
      <c r="E36">
        <v>197.07696000000001</v>
      </c>
      <c r="F36">
        <v>341.1</v>
      </c>
      <c r="G36" t="s">
        <v>17</v>
      </c>
      <c r="H36">
        <v>19</v>
      </c>
      <c r="I36">
        <v>89.631578947368425</v>
      </c>
      <c r="J36">
        <v>87.683460742532375</v>
      </c>
      <c r="K36">
        <v>6.9263198418550571</v>
      </c>
      <c r="L36">
        <v>52.812631020969846</v>
      </c>
      <c r="M36">
        <v>274.85136730766709</v>
      </c>
      <c r="N36" t="s">
        <v>167</v>
      </c>
    </row>
    <row r="37" spans="1:14" x14ac:dyDescent="0.25">
      <c r="A37">
        <v>36</v>
      </c>
      <c r="B37" t="s">
        <v>168</v>
      </c>
      <c r="C37" t="s">
        <v>169</v>
      </c>
      <c r="D37" t="s">
        <v>662</v>
      </c>
      <c r="E37">
        <v>152.23128</v>
      </c>
      <c r="F37">
        <v>382.71949999999998</v>
      </c>
      <c r="G37" t="s">
        <v>17</v>
      </c>
      <c r="H37">
        <v>18.23</v>
      </c>
      <c r="I37">
        <v>93.417443773998897</v>
      </c>
      <c r="J37">
        <v>87.683460742532375</v>
      </c>
      <c r="K37">
        <v>6.9263198418550571</v>
      </c>
      <c r="L37">
        <v>58.278542086400108</v>
      </c>
      <c r="M37">
        <v>274.69640673760028</v>
      </c>
      <c r="N37" t="s">
        <v>170</v>
      </c>
    </row>
    <row r="38" spans="1:14" x14ac:dyDescent="0.25">
      <c r="A38">
        <v>37</v>
      </c>
      <c r="B38" t="s">
        <v>171</v>
      </c>
      <c r="C38" t="s">
        <v>172</v>
      </c>
      <c r="D38" t="s">
        <v>690</v>
      </c>
      <c r="E38">
        <v>177.56741</v>
      </c>
      <c r="F38">
        <v>303.66149999999999</v>
      </c>
      <c r="G38" t="s">
        <v>17</v>
      </c>
      <c r="H38">
        <v>18.350000000000001</v>
      </c>
      <c r="I38">
        <v>92.806539509536776</v>
      </c>
      <c r="J38">
        <v>87.683460742532375</v>
      </c>
      <c r="K38">
        <v>6.9263198418550571</v>
      </c>
      <c r="L38">
        <v>57.396537965293128</v>
      </c>
      <c r="M38">
        <v>274.18519390455612</v>
      </c>
      <c r="N38" t="s">
        <v>173</v>
      </c>
    </row>
    <row r="39" spans="1:14" x14ac:dyDescent="0.25">
      <c r="A39">
        <v>38</v>
      </c>
      <c r="B39" t="s">
        <v>174</v>
      </c>
      <c r="C39" t="s">
        <v>175</v>
      </c>
      <c r="D39" t="s">
        <v>691</v>
      </c>
      <c r="E39">
        <v>176.05283</v>
      </c>
      <c r="F39">
        <v>377.4085</v>
      </c>
      <c r="G39" t="s">
        <v>17</v>
      </c>
      <c r="H39">
        <v>18.78</v>
      </c>
      <c r="I39">
        <v>90.681576144834921</v>
      </c>
      <c r="J39">
        <v>87.683460742532375</v>
      </c>
      <c r="K39">
        <v>6.9263198418550571</v>
      </c>
      <c r="L39">
        <v>54.328583534628642</v>
      </c>
      <c r="M39">
        <v>273.91639822022876</v>
      </c>
      <c r="N39" t="s">
        <v>176</v>
      </c>
    </row>
    <row r="40" spans="1:14" x14ac:dyDescent="0.25">
      <c r="A40">
        <v>39</v>
      </c>
      <c r="B40" t="s">
        <v>177</v>
      </c>
      <c r="C40" t="s">
        <v>178</v>
      </c>
      <c r="D40" t="s">
        <v>692</v>
      </c>
      <c r="E40">
        <v>187.23815999999999</v>
      </c>
      <c r="F40">
        <v>350.35</v>
      </c>
      <c r="G40" t="s">
        <v>17</v>
      </c>
      <c r="H40">
        <v>18.89</v>
      </c>
      <c r="I40">
        <v>90.153520381154053</v>
      </c>
      <c r="J40">
        <v>87.683460742532375</v>
      </c>
      <c r="K40">
        <v>6.9263198418550571</v>
      </c>
      <c r="L40">
        <v>53.566193440411681</v>
      </c>
      <c r="M40">
        <v>273.60620396113211</v>
      </c>
      <c r="N40" t="s">
        <v>179</v>
      </c>
    </row>
    <row r="41" spans="1:14" x14ac:dyDescent="0.25">
      <c r="A41">
        <v>40</v>
      </c>
      <c r="B41" t="s">
        <v>180</v>
      </c>
      <c r="C41" t="s">
        <v>181</v>
      </c>
      <c r="D41" t="s">
        <v>651</v>
      </c>
      <c r="E41">
        <v>212.60151999999999</v>
      </c>
      <c r="F41">
        <v>423.05</v>
      </c>
      <c r="G41" t="s">
        <v>17</v>
      </c>
      <c r="H41">
        <v>20.079999999999998</v>
      </c>
      <c r="I41">
        <v>84.810756972111562</v>
      </c>
      <c r="J41">
        <v>87.683460742532375</v>
      </c>
      <c r="K41">
        <v>6.9263198418550571</v>
      </c>
      <c r="L41">
        <v>45.852481785404493</v>
      </c>
      <c r="M41">
        <v>272.53100890986235</v>
      </c>
      <c r="N41" t="s">
        <v>182</v>
      </c>
    </row>
    <row r="42" spans="1:14" x14ac:dyDescent="0.25">
      <c r="A42">
        <v>41</v>
      </c>
      <c r="B42" t="s">
        <v>183</v>
      </c>
      <c r="C42" t="s">
        <v>184</v>
      </c>
      <c r="D42" t="s">
        <v>693</v>
      </c>
      <c r="E42">
        <v>161.18226999999999</v>
      </c>
      <c r="F42">
        <v>341.90800000000002</v>
      </c>
      <c r="G42" t="s">
        <v>17</v>
      </c>
      <c r="H42">
        <v>18.329999999999998</v>
      </c>
      <c r="I42">
        <v>92.907801418439732</v>
      </c>
      <c r="J42">
        <v>87.683460742532375</v>
      </c>
      <c r="K42">
        <v>6.9263198418550571</v>
      </c>
      <c r="L42">
        <v>57.542736684403728</v>
      </c>
      <c r="M42">
        <v>271.80350738211024</v>
      </c>
      <c r="N42" t="s">
        <v>185</v>
      </c>
    </row>
    <row r="43" spans="1:14" x14ac:dyDescent="0.25">
      <c r="A43">
        <v>42</v>
      </c>
      <c r="B43" t="s">
        <v>186</v>
      </c>
      <c r="C43" t="s">
        <v>178</v>
      </c>
      <c r="D43" t="s">
        <v>648</v>
      </c>
      <c r="E43">
        <v>162.43834000000001</v>
      </c>
      <c r="F43">
        <v>335.56200000000001</v>
      </c>
      <c r="G43" t="s">
        <v>17</v>
      </c>
      <c r="H43">
        <v>18.34</v>
      </c>
      <c r="I43">
        <v>92.857142857142861</v>
      </c>
      <c r="J43">
        <v>87.683460742532375</v>
      </c>
      <c r="K43">
        <v>6.9263198418550571</v>
      </c>
      <c r="L43">
        <v>57.469597466964267</v>
      </c>
      <c r="M43">
        <v>271.40608603415177</v>
      </c>
      <c r="N43" t="s">
        <v>187</v>
      </c>
    </row>
    <row r="44" spans="1:14" x14ac:dyDescent="0.25">
      <c r="A44">
        <v>43</v>
      </c>
      <c r="B44" t="s">
        <v>188</v>
      </c>
      <c r="C44" t="s">
        <v>189</v>
      </c>
      <c r="D44" t="s">
        <v>656</v>
      </c>
      <c r="E44">
        <v>153.92308</v>
      </c>
      <c r="F44">
        <v>383.69</v>
      </c>
      <c r="G44" t="s">
        <v>17</v>
      </c>
      <c r="H44">
        <v>18.45</v>
      </c>
      <c r="I44">
        <v>92.303523035230356</v>
      </c>
      <c r="J44">
        <v>87.683460742532375</v>
      </c>
      <c r="K44">
        <v>6.9263198418550571</v>
      </c>
      <c r="L44">
        <v>56.670298799630082</v>
      </c>
      <c r="M44">
        <v>271.15150769898275</v>
      </c>
      <c r="N44" t="s">
        <v>190</v>
      </c>
    </row>
    <row r="45" spans="1:14" x14ac:dyDescent="0.25">
      <c r="A45">
        <v>44</v>
      </c>
      <c r="B45" t="s">
        <v>191</v>
      </c>
      <c r="C45" t="s">
        <v>192</v>
      </c>
      <c r="D45" t="s">
        <v>694</v>
      </c>
      <c r="E45">
        <v>175.97698</v>
      </c>
      <c r="F45">
        <v>352.17399999999998</v>
      </c>
      <c r="G45" t="s">
        <v>17</v>
      </c>
      <c r="H45">
        <v>18.78</v>
      </c>
      <c r="I45">
        <v>90.681576144834921</v>
      </c>
      <c r="J45">
        <v>87.683460742532375</v>
      </c>
      <c r="K45">
        <v>6.9263198418550571</v>
      </c>
      <c r="L45">
        <v>54.328583534628642</v>
      </c>
      <c r="M45">
        <v>270.85412572022875</v>
      </c>
      <c r="N45" t="s">
        <v>193</v>
      </c>
    </row>
    <row r="46" spans="1:14" x14ac:dyDescent="0.25">
      <c r="A46">
        <v>45</v>
      </c>
      <c r="B46" t="s">
        <v>194</v>
      </c>
      <c r="C46" t="s">
        <v>195</v>
      </c>
      <c r="D46" t="s">
        <v>695</v>
      </c>
      <c r="E46">
        <v>158.02315999999999</v>
      </c>
      <c r="F46">
        <v>366.23050000000001</v>
      </c>
      <c r="G46" t="s">
        <v>17</v>
      </c>
      <c r="H46">
        <v>18.46</v>
      </c>
      <c r="I46">
        <v>92.25352112676056</v>
      </c>
      <c r="J46">
        <v>87.683460742532375</v>
      </c>
      <c r="K46">
        <v>6.9263198418550571</v>
      </c>
      <c r="L46">
        <v>56.598107636629436</v>
      </c>
      <c r="M46">
        <v>270.70287800073095</v>
      </c>
      <c r="N46" t="s">
        <v>196</v>
      </c>
    </row>
    <row r="47" spans="1:14" x14ac:dyDescent="0.25">
      <c r="A47">
        <v>46</v>
      </c>
      <c r="B47" t="s">
        <v>197</v>
      </c>
      <c r="C47" t="s">
        <v>198</v>
      </c>
      <c r="D47" t="s">
        <v>696</v>
      </c>
      <c r="E47">
        <v>185.09501</v>
      </c>
      <c r="F47">
        <v>333.53300000000002</v>
      </c>
      <c r="G47" t="s">
        <v>17</v>
      </c>
      <c r="H47">
        <v>18.89</v>
      </c>
      <c r="I47">
        <v>90.153520381154053</v>
      </c>
      <c r="J47">
        <v>87.683460742532375</v>
      </c>
      <c r="K47">
        <v>6.9263198418550571</v>
      </c>
      <c r="L47">
        <v>53.566193440411681</v>
      </c>
      <c r="M47">
        <v>270.62374646113216</v>
      </c>
      <c r="N47" t="s">
        <v>199</v>
      </c>
    </row>
    <row r="48" spans="1:14" x14ac:dyDescent="0.25">
      <c r="A48">
        <v>47</v>
      </c>
      <c r="B48" t="s">
        <v>200</v>
      </c>
      <c r="C48" t="s">
        <v>201</v>
      </c>
      <c r="D48" t="s">
        <v>697</v>
      </c>
      <c r="E48">
        <v>207.88335000000001</v>
      </c>
      <c r="F48">
        <v>330.565</v>
      </c>
      <c r="G48" t="s">
        <v>17</v>
      </c>
      <c r="H48">
        <v>19.43</v>
      </c>
      <c r="I48">
        <v>87.647967061245495</v>
      </c>
      <c r="J48">
        <v>87.683460742532375</v>
      </c>
      <c r="K48">
        <v>6.9263198418550571</v>
      </c>
      <c r="L48">
        <v>49.948755353351721</v>
      </c>
      <c r="M48">
        <v>270.57438472171725</v>
      </c>
      <c r="N48" t="s">
        <v>202</v>
      </c>
    </row>
    <row r="49" spans="1:14" x14ac:dyDescent="0.25">
      <c r="A49">
        <v>48</v>
      </c>
      <c r="B49" t="s">
        <v>203</v>
      </c>
      <c r="C49" t="s">
        <v>204</v>
      </c>
      <c r="D49" t="s">
        <v>698</v>
      </c>
      <c r="E49">
        <v>193.86556999999999</v>
      </c>
      <c r="F49">
        <v>336.423</v>
      </c>
      <c r="G49" t="s">
        <v>17</v>
      </c>
      <c r="H49">
        <v>19.22</v>
      </c>
      <c r="I49">
        <v>88.605619146722177</v>
      </c>
      <c r="J49">
        <v>87.683460742532375</v>
      </c>
      <c r="K49">
        <v>6.9263198418550571</v>
      </c>
      <c r="L49">
        <v>51.331382935303232</v>
      </c>
      <c r="M49">
        <v>268.77156957208388</v>
      </c>
      <c r="N49" t="s">
        <v>205</v>
      </c>
    </row>
    <row r="50" spans="1:14" x14ac:dyDescent="0.25">
      <c r="A50">
        <v>49</v>
      </c>
      <c r="B50" t="s">
        <v>206</v>
      </c>
      <c r="C50" t="s">
        <v>18</v>
      </c>
      <c r="D50" t="s">
        <v>699</v>
      </c>
      <c r="E50">
        <v>148.68423000000001</v>
      </c>
      <c r="F50">
        <v>344.63350000000003</v>
      </c>
      <c r="G50" t="s">
        <v>17</v>
      </c>
      <c r="H50">
        <v>18.23</v>
      </c>
      <c r="I50">
        <v>93.417443773998897</v>
      </c>
      <c r="J50">
        <v>87.683460742532375</v>
      </c>
      <c r="K50">
        <v>6.9263198418550571</v>
      </c>
      <c r="L50">
        <v>58.278542086400108</v>
      </c>
      <c r="M50">
        <v>268.52991423760034</v>
      </c>
      <c r="N50" t="s">
        <v>207</v>
      </c>
    </row>
    <row r="51" spans="1:14" x14ac:dyDescent="0.25">
      <c r="A51">
        <v>50</v>
      </c>
      <c r="B51" t="s">
        <v>208</v>
      </c>
      <c r="C51" t="s">
        <v>209</v>
      </c>
      <c r="D51" t="s">
        <v>700</v>
      </c>
      <c r="E51">
        <v>185.71261999999999</v>
      </c>
      <c r="F51">
        <v>364.55</v>
      </c>
      <c r="G51" t="s">
        <v>17</v>
      </c>
      <c r="H51">
        <v>19.22</v>
      </c>
      <c r="I51">
        <v>88.605619146722177</v>
      </c>
      <c r="J51">
        <v>87.683460742532375</v>
      </c>
      <c r="K51">
        <v>6.9263198418550571</v>
      </c>
      <c r="L51">
        <v>51.331382935303232</v>
      </c>
      <c r="M51">
        <v>268.47798207208393</v>
      </c>
      <c r="N51" t="s">
        <v>210</v>
      </c>
    </row>
    <row r="52" spans="1:14" x14ac:dyDescent="0.25">
      <c r="A52">
        <v>51</v>
      </c>
      <c r="B52" t="s">
        <v>211</v>
      </c>
      <c r="C52" t="s">
        <v>212</v>
      </c>
      <c r="D52" t="s">
        <v>701</v>
      </c>
      <c r="E52">
        <v>170.16231999999999</v>
      </c>
      <c r="F52">
        <v>334.98</v>
      </c>
      <c r="G52" t="s">
        <v>17</v>
      </c>
      <c r="H52">
        <v>18.68</v>
      </c>
      <c r="I52">
        <v>91.167023554603858</v>
      </c>
      <c r="J52">
        <v>87.683460742532375</v>
      </c>
      <c r="K52">
        <v>6.9263198418550571</v>
      </c>
      <c r="L52">
        <v>55.029457044447561</v>
      </c>
      <c r="M52">
        <v>268.10165087223078</v>
      </c>
      <c r="N52" t="s">
        <v>213</v>
      </c>
    </row>
    <row r="53" spans="1:14" x14ac:dyDescent="0.25">
      <c r="A53">
        <v>52</v>
      </c>
      <c r="B53" t="s">
        <v>214</v>
      </c>
      <c r="C53" t="s">
        <v>215</v>
      </c>
      <c r="D53" t="s">
        <v>702</v>
      </c>
      <c r="E53">
        <v>162.00191000000001</v>
      </c>
      <c r="F53">
        <v>380.62700000000001</v>
      </c>
      <c r="G53" t="s">
        <v>17</v>
      </c>
      <c r="H53">
        <v>18.78</v>
      </c>
      <c r="I53">
        <v>90.681576144834921</v>
      </c>
      <c r="J53">
        <v>87.683460742532375</v>
      </c>
      <c r="K53">
        <v>6.9263198418550571</v>
      </c>
      <c r="L53">
        <v>54.328583534628642</v>
      </c>
      <c r="M53">
        <v>267.97970422022877</v>
      </c>
      <c r="N53" t="s">
        <v>216</v>
      </c>
    </row>
    <row r="54" spans="1:14" x14ac:dyDescent="0.25">
      <c r="A54">
        <v>53</v>
      </c>
      <c r="B54" t="s">
        <v>217</v>
      </c>
      <c r="C54" t="s">
        <v>218</v>
      </c>
      <c r="D54" t="s">
        <v>703</v>
      </c>
      <c r="E54">
        <v>198.44137000000001</v>
      </c>
      <c r="F54">
        <v>301.14150000000001</v>
      </c>
      <c r="G54" t="s">
        <v>17</v>
      </c>
      <c r="H54">
        <v>19.21</v>
      </c>
      <c r="I54">
        <v>88.651743883394062</v>
      </c>
      <c r="J54">
        <v>87.683460742532375</v>
      </c>
      <c r="K54">
        <v>6.9263198418550571</v>
      </c>
      <c r="L54">
        <v>51.397976361141232</v>
      </c>
      <c r="M54">
        <v>266.78003149313838</v>
      </c>
      <c r="N54" t="s">
        <v>219</v>
      </c>
    </row>
    <row r="55" spans="1:14" x14ac:dyDescent="0.25">
      <c r="A55">
        <v>54</v>
      </c>
      <c r="B55" t="s">
        <v>220</v>
      </c>
      <c r="C55" t="s">
        <v>221</v>
      </c>
      <c r="D55" t="s">
        <v>615</v>
      </c>
      <c r="E55">
        <v>198.24118999999999</v>
      </c>
      <c r="F55">
        <v>352.6</v>
      </c>
      <c r="G55" t="s">
        <v>17</v>
      </c>
      <c r="H55">
        <v>19.66</v>
      </c>
      <c r="I55">
        <v>86.622583926754828</v>
      </c>
      <c r="J55">
        <v>87.683460742532375</v>
      </c>
      <c r="K55">
        <v>6.9263198418550571</v>
      </c>
      <c r="L55">
        <v>48.468339839915025</v>
      </c>
      <c r="M55">
        <v>264.80847005976631</v>
      </c>
      <c r="N55" t="s">
        <v>222</v>
      </c>
    </row>
    <row r="56" spans="1:14" x14ac:dyDescent="0.25">
      <c r="A56">
        <v>55</v>
      </c>
      <c r="B56" t="s">
        <v>223</v>
      </c>
      <c r="C56" t="s">
        <v>224</v>
      </c>
      <c r="D56" t="s">
        <v>646</v>
      </c>
      <c r="E56">
        <v>185.42697999999999</v>
      </c>
      <c r="F56">
        <v>296.29250000000002</v>
      </c>
      <c r="G56" t="s">
        <v>17</v>
      </c>
      <c r="H56">
        <v>19</v>
      </c>
      <c r="I56">
        <v>89.631578947368425</v>
      </c>
      <c r="J56">
        <v>87.683460742532375</v>
      </c>
      <c r="K56">
        <v>6.9263198418550571</v>
      </c>
      <c r="L56">
        <v>52.812631020969846</v>
      </c>
      <c r="M56">
        <v>264.23197630766708</v>
      </c>
      <c r="N56" t="s">
        <v>225</v>
      </c>
    </row>
    <row r="57" spans="1:14" x14ac:dyDescent="0.25">
      <c r="A57">
        <v>56</v>
      </c>
      <c r="B57" t="s">
        <v>226</v>
      </c>
      <c r="C57" t="s">
        <v>227</v>
      </c>
      <c r="D57" t="s">
        <v>654</v>
      </c>
      <c r="E57">
        <v>186.64472000000001</v>
      </c>
      <c r="F57">
        <v>422.7285</v>
      </c>
      <c r="G57" t="s">
        <v>17</v>
      </c>
      <c r="H57">
        <v>19.88</v>
      </c>
      <c r="I57">
        <v>85.663983903420529</v>
      </c>
      <c r="J57">
        <v>87.683460742532375</v>
      </c>
      <c r="K57">
        <v>6.9263198418550571</v>
      </c>
      <c r="L57">
        <v>47.08434365547437</v>
      </c>
      <c r="M57">
        <v>264.19948905255455</v>
      </c>
      <c r="N57" t="s">
        <v>228</v>
      </c>
    </row>
    <row r="58" spans="1:14" x14ac:dyDescent="0.25">
      <c r="A58">
        <v>57</v>
      </c>
      <c r="B58" t="s">
        <v>229</v>
      </c>
      <c r="C58" t="s">
        <v>230</v>
      </c>
      <c r="D58" t="s">
        <v>704</v>
      </c>
      <c r="E58">
        <v>178.23427000000001</v>
      </c>
      <c r="F58">
        <v>302.87849999999997</v>
      </c>
      <c r="G58" t="s">
        <v>17</v>
      </c>
      <c r="H58">
        <v>18.89</v>
      </c>
      <c r="I58">
        <v>90.153520381154053</v>
      </c>
      <c r="J58">
        <v>87.683460742532375</v>
      </c>
      <c r="K58">
        <v>6.9263198418550571</v>
      </c>
      <c r="L58">
        <v>53.566193440411681</v>
      </c>
      <c r="M58">
        <v>263.85787346113216</v>
      </c>
      <c r="N58" t="s">
        <v>231</v>
      </c>
    </row>
    <row r="59" spans="1:14" x14ac:dyDescent="0.25">
      <c r="A59">
        <v>58</v>
      </c>
      <c r="B59" t="s">
        <v>232</v>
      </c>
      <c r="C59" t="s">
        <v>233</v>
      </c>
      <c r="D59" t="s">
        <v>705</v>
      </c>
      <c r="E59">
        <v>198.54898</v>
      </c>
      <c r="F59">
        <v>275.85000000000002</v>
      </c>
      <c r="G59" t="s">
        <v>17</v>
      </c>
      <c r="H59">
        <v>19.22</v>
      </c>
      <c r="I59">
        <v>88.605619146722177</v>
      </c>
      <c r="J59">
        <v>87.683460742532375</v>
      </c>
      <c r="K59">
        <v>6.9263198418550571</v>
      </c>
      <c r="L59">
        <v>51.331382935303232</v>
      </c>
      <c r="M59">
        <v>263.61034407208393</v>
      </c>
      <c r="N59" t="s">
        <v>234</v>
      </c>
    </row>
    <row r="60" spans="1:14" x14ac:dyDescent="0.25">
      <c r="A60">
        <v>59</v>
      </c>
      <c r="B60" t="s">
        <v>235</v>
      </c>
      <c r="C60" t="s">
        <v>236</v>
      </c>
      <c r="D60" t="s">
        <v>653</v>
      </c>
      <c r="E60">
        <v>159.12996000000001</v>
      </c>
      <c r="F60">
        <v>334.78300000000002</v>
      </c>
      <c r="G60" t="s">
        <v>17</v>
      </c>
      <c r="H60">
        <v>18.66</v>
      </c>
      <c r="I60">
        <v>91.264737406216511</v>
      </c>
      <c r="J60">
        <v>87.683460742532375</v>
      </c>
      <c r="K60">
        <v>6.9263198418550571</v>
      </c>
      <c r="L60">
        <v>55.17053319144005</v>
      </c>
      <c r="M60">
        <v>263.50140827646015</v>
      </c>
      <c r="N60" t="s">
        <v>237</v>
      </c>
    </row>
    <row r="61" spans="1:14" x14ac:dyDescent="0.25">
      <c r="A61">
        <v>60</v>
      </c>
      <c r="B61" t="s">
        <v>238</v>
      </c>
      <c r="C61" t="s">
        <v>239</v>
      </c>
      <c r="D61" t="s">
        <v>706</v>
      </c>
      <c r="E61">
        <v>212.83555999999999</v>
      </c>
      <c r="F61">
        <v>369.15</v>
      </c>
      <c r="G61" t="s">
        <v>17</v>
      </c>
      <c r="H61">
        <v>20.309999999999999</v>
      </c>
      <c r="I61">
        <v>83.850320039389473</v>
      </c>
      <c r="J61">
        <v>87.683460742532375</v>
      </c>
      <c r="K61">
        <v>6.9263198418550571</v>
      </c>
      <c r="L61">
        <v>44.465833529691167</v>
      </c>
      <c r="M61">
        <v>262.35504420665069</v>
      </c>
      <c r="N61" t="s">
        <v>240</v>
      </c>
    </row>
    <row r="62" spans="1:14" x14ac:dyDescent="0.25">
      <c r="A62">
        <v>61</v>
      </c>
      <c r="B62" t="s">
        <v>241</v>
      </c>
      <c r="C62" t="s">
        <v>242</v>
      </c>
      <c r="D62" t="s">
        <v>707</v>
      </c>
      <c r="E62">
        <v>173.15473</v>
      </c>
      <c r="F62">
        <v>340.9</v>
      </c>
      <c r="G62" t="s">
        <v>17</v>
      </c>
      <c r="H62">
        <v>19.100000000000001</v>
      </c>
      <c r="I62">
        <v>89.162303664921453</v>
      </c>
      <c r="J62">
        <v>87.683460742532375</v>
      </c>
      <c r="K62">
        <v>6.9263198418550571</v>
      </c>
      <c r="L62">
        <v>52.135106313532589</v>
      </c>
      <c r="M62">
        <v>262.1991708622146</v>
      </c>
      <c r="N62" t="s">
        <v>243</v>
      </c>
    </row>
    <row r="63" spans="1:14" x14ac:dyDescent="0.25">
      <c r="A63">
        <v>62</v>
      </c>
      <c r="B63" t="s">
        <v>244</v>
      </c>
      <c r="C63" t="s">
        <v>245</v>
      </c>
      <c r="D63" t="s">
        <v>655</v>
      </c>
      <c r="E63">
        <v>197.93321</v>
      </c>
      <c r="F63">
        <v>282.45299999999997</v>
      </c>
      <c r="G63" t="s">
        <v>17</v>
      </c>
      <c r="H63">
        <v>19.329999999999998</v>
      </c>
      <c r="I63">
        <v>88.101396792550446</v>
      </c>
      <c r="J63">
        <v>87.683460742532375</v>
      </c>
      <c r="K63">
        <v>6.9263198418550571</v>
      </c>
      <c r="L63">
        <v>50.603402758695211</v>
      </c>
      <c r="M63">
        <v>262.12366208641185</v>
      </c>
      <c r="N63" t="s">
        <v>246</v>
      </c>
    </row>
    <row r="64" spans="1:14" x14ac:dyDescent="0.25">
      <c r="A64">
        <v>63</v>
      </c>
      <c r="B64" t="s">
        <v>247</v>
      </c>
      <c r="C64" t="s">
        <v>248</v>
      </c>
      <c r="D64" t="s">
        <v>708</v>
      </c>
      <c r="E64">
        <v>166.15864999999999</v>
      </c>
      <c r="F64">
        <v>336.55</v>
      </c>
      <c r="G64" t="s">
        <v>17</v>
      </c>
      <c r="H64">
        <v>18.989999999999998</v>
      </c>
      <c r="I64">
        <v>89.678778304370724</v>
      </c>
      <c r="J64">
        <v>87.683460742532375</v>
      </c>
      <c r="K64">
        <v>6.9263198418550571</v>
      </c>
      <c r="L64">
        <v>52.880775949416666</v>
      </c>
      <c r="M64">
        <v>260.57952636089584</v>
      </c>
      <c r="N64" t="s">
        <v>249</v>
      </c>
    </row>
    <row r="65" spans="1:14" x14ac:dyDescent="0.25">
      <c r="A65">
        <v>64</v>
      </c>
      <c r="B65" t="s">
        <v>250</v>
      </c>
      <c r="C65" t="s">
        <v>251</v>
      </c>
      <c r="D65" t="s">
        <v>709</v>
      </c>
      <c r="E65">
        <v>198.51322999999999</v>
      </c>
      <c r="F65">
        <v>388.67899999999997</v>
      </c>
      <c r="G65" t="s">
        <v>17</v>
      </c>
      <c r="H65">
        <v>20.2</v>
      </c>
      <c r="I65">
        <v>84.306930693069305</v>
      </c>
      <c r="J65">
        <v>87.683460742532375</v>
      </c>
      <c r="K65">
        <v>6.9263198418550571</v>
      </c>
      <c r="L65">
        <v>45.125073449454298</v>
      </c>
      <c r="M65">
        <v>260.06638548599932</v>
      </c>
      <c r="N65" t="s">
        <v>252</v>
      </c>
    </row>
    <row r="66" spans="1:14" x14ac:dyDescent="0.25">
      <c r="A66">
        <v>65</v>
      </c>
      <c r="B66" t="s">
        <v>253</v>
      </c>
      <c r="C66" t="s">
        <v>254</v>
      </c>
      <c r="D66" t="s">
        <v>710</v>
      </c>
      <c r="E66">
        <v>158.47935000000001</v>
      </c>
      <c r="F66">
        <v>394.03149999999999</v>
      </c>
      <c r="G66" t="s">
        <v>17</v>
      </c>
      <c r="H66">
        <v>19.21</v>
      </c>
      <c r="I66">
        <v>88.651743883394062</v>
      </c>
      <c r="J66">
        <v>87.683460742532375</v>
      </c>
      <c r="K66">
        <v>6.9263198418550571</v>
      </c>
      <c r="L66">
        <v>51.397976361141232</v>
      </c>
      <c r="M66">
        <v>259.94392249313842</v>
      </c>
      <c r="N66" t="s">
        <v>255</v>
      </c>
    </row>
    <row r="67" spans="1:14" x14ac:dyDescent="0.25">
      <c r="A67">
        <v>66</v>
      </c>
      <c r="B67" t="s">
        <v>256</v>
      </c>
      <c r="C67" t="s">
        <v>257</v>
      </c>
      <c r="D67" t="s">
        <v>711</v>
      </c>
      <c r="E67">
        <v>180.74073000000001</v>
      </c>
      <c r="F67">
        <v>376.0385</v>
      </c>
      <c r="G67" t="s">
        <v>17</v>
      </c>
      <c r="H67">
        <v>19.649999999999999</v>
      </c>
      <c r="I67">
        <v>86.666666666666671</v>
      </c>
      <c r="J67">
        <v>87.683460742532375</v>
      </c>
      <c r="K67">
        <v>6.9263198418550571</v>
      </c>
      <c r="L67">
        <v>48.531985095863867</v>
      </c>
      <c r="M67">
        <v>259.92090751362565</v>
      </c>
      <c r="N67" t="s">
        <v>258</v>
      </c>
    </row>
    <row r="68" spans="1:14" x14ac:dyDescent="0.25">
      <c r="A68">
        <v>67</v>
      </c>
      <c r="B68" t="s">
        <v>259</v>
      </c>
      <c r="C68" t="s">
        <v>260</v>
      </c>
      <c r="D68" t="s">
        <v>712</v>
      </c>
      <c r="E68">
        <v>202.66515999999999</v>
      </c>
      <c r="F68">
        <v>306.06349999999998</v>
      </c>
      <c r="G68" t="s">
        <v>17</v>
      </c>
      <c r="H68">
        <v>19.760000000000002</v>
      </c>
      <c r="I68">
        <v>86.18421052631578</v>
      </c>
      <c r="J68">
        <v>87.683460742532375</v>
      </c>
      <c r="K68">
        <v>6.9263198418550571</v>
      </c>
      <c r="L68">
        <v>47.835430285565536</v>
      </c>
      <c r="M68">
        <v>259.4743752853052</v>
      </c>
      <c r="N68" t="s">
        <v>261</v>
      </c>
    </row>
    <row r="69" spans="1:14" x14ac:dyDescent="0.25">
      <c r="A69">
        <v>68</v>
      </c>
      <c r="B69" t="s">
        <v>262</v>
      </c>
      <c r="C69" t="s">
        <v>263</v>
      </c>
      <c r="D69" t="s">
        <v>713</v>
      </c>
      <c r="E69">
        <v>154.07156000000001</v>
      </c>
      <c r="F69">
        <v>373.74650000000003</v>
      </c>
      <c r="G69" t="s">
        <v>37</v>
      </c>
      <c r="H69">
        <v>17.899999999999999</v>
      </c>
      <c r="I69">
        <v>95.139664804469277</v>
      </c>
      <c r="J69">
        <v>87.683460742532375</v>
      </c>
      <c r="K69">
        <v>6.9263198418550571</v>
      </c>
      <c r="L69">
        <v>60.765029961336481</v>
      </c>
      <c r="M69">
        <v>258.86082439367533</v>
      </c>
      <c r="N69" t="s">
        <v>264</v>
      </c>
    </row>
    <row r="70" spans="1:14" x14ac:dyDescent="0.25">
      <c r="A70">
        <v>69</v>
      </c>
      <c r="B70" t="s">
        <v>265</v>
      </c>
      <c r="C70" t="s">
        <v>266</v>
      </c>
      <c r="D70" t="s">
        <v>714</v>
      </c>
      <c r="E70">
        <v>175.53570999999999</v>
      </c>
      <c r="F70">
        <v>339.18150000000003</v>
      </c>
      <c r="G70" t="s">
        <v>17</v>
      </c>
      <c r="H70">
        <v>19.329999999999998</v>
      </c>
      <c r="I70">
        <v>88.101396792550446</v>
      </c>
      <c r="J70">
        <v>87.683460742532375</v>
      </c>
      <c r="K70">
        <v>6.9263198418550571</v>
      </c>
      <c r="L70">
        <v>50.603402758695211</v>
      </c>
      <c r="M70">
        <v>258.85220708641185</v>
      </c>
      <c r="N70" t="s">
        <v>267</v>
      </c>
    </row>
    <row r="71" spans="1:14" x14ac:dyDescent="0.25">
      <c r="A71">
        <v>70</v>
      </c>
      <c r="B71" t="s">
        <v>268</v>
      </c>
      <c r="C71" t="s">
        <v>269</v>
      </c>
      <c r="D71" t="s">
        <v>715</v>
      </c>
      <c r="E71">
        <v>156.37907000000001</v>
      </c>
      <c r="F71">
        <v>307.911</v>
      </c>
      <c r="G71" t="s">
        <v>17</v>
      </c>
      <c r="H71">
        <v>18.670000000000002</v>
      </c>
      <c r="I71">
        <v>91.215854311730041</v>
      </c>
      <c r="J71">
        <v>87.683460742532375</v>
      </c>
      <c r="K71">
        <v>6.9263198418550571</v>
      </c>
      <c r="L71">
        <v>55.09995733643683</v>
      </c>
      <c r="M71">
        <v>258.84478417520131</v>
      </c>
      <c r="N71" t="s">
        <v>270</v>
      </c>
    </row>
    <row r="72" spans="1:14" x14ac:dyDescent="0.25">
      <c r="A72">
        <v>71</v>
      </c>
      <c r="B72" t="s">
        <v>271</v>
      </c>
      <c r="C72" t="s">
        <v>272</v>
      </c>
      <c r="D72" t="s">
        <v>716</v>
      </c>
      <c r="E72">
        <v>191.13847999999999</v>
      </c>
      <c r="F72">
        <v>327.51499999999999</v>
      </c>
      <c r="G72" t="s">
        <v>17</v>
      </c>
      <c r="H72">
        <v>19.66</v>
      </c>
      <c r="I72">
        <v>86.622583926754828</v>
      </c>
      <c r="J72">
        <v>87.683460742532375</v>
      </c>
      <c r="K72">
        <v>6.9263198418550571</v>
      </c>
      <c r="L72">
        <v>48.468339839915025</v>
      </c>
      <c r="M72">
        <v>258.60205055976633</v>
      </c>
      <c r="N72" t="s">
        <v>273</v>
      </c>
    </row>
    <row r="73" spans="1:14" x14ac:dyDescent="0.25">
      <c r="A73">
        <v>72</v>
      </c>
      <c r="B73" t="s">
        <v>274</v>
      </c>
      <c r="C73" t="s">
        <v>275</v>
      </c>
      <c r="D73" t="s">
        <v>649</v>
      </c>
      <c r="E73">
        <v>194.22314</v>
      </c>
      <c r="F73">
        <v>314.00700000000001</v>
      </c>
      <c r="G73" t="s">
        <v>17</v>
      </c>
      <c r="H73">
        <v>19.649999999999999</v>
      </c>
      <c r="I73">
        <v>86.666666666666671</v>
      </c>
      <c r="J73">
        <v>87.683460742532375</v>
      </c>
      <c r="K73">
        <v>6.9263198418550571</v>
      </c>
      <c r="L73">
        <v>48.531985095863867</v>
      </c>
      <c r="M73">
        <v>258.54421201362561</v>
      </c>
      <c r="N73" t="s">
        <v>276</v>
      </c>
    </row>
    <row r="74" spans="1:14" x14ac:dyDescent="0.25">
      <c r="A74">
        <v>73</v>
      </c>
      <c r="B74" t="s">
        <v>277</v>
      </c>
      <c r="C74" t="s">
        <v>278</v>
      </c>
      <c r="D74" t="s">
        <v>717</v>
      </c>
      <c r="E74">
        <v>162.09303</v>
      </c>
      <c r="F74">
        <v>288.25</v>
      </c>
      <c r="G74" t="s">
        <v>17</v>
      </c>
      <c r="H74">
        <v>18.78</v>
      </c>
      <c r="I74">
        <v>90.681576144834921</v>
      </c>
      <c r="J74">
        <v>87.683460742532375</v>
      </c>
      <c r="K74">
        <v>6.9263198418550571</v>
      </c>
      <c r="L74">
        <v>54.328583534628642</v>
      </c>
      <c r="M74">
        <v>256.93546822022876</v>
      </c>
      <c r="N74" t="s">
        <v>279</v>
      </c>
    </row>
    <row r="75" spans="1:14" x14ac:dyDescent="0.25">
      <c r="A75">
        <v>74</v>
      </c>
      <c r="B75" t="s">
        <v>280</v>
      </c>
      <c r="C75" t="s">
        <v>281</v>
      </c>
      <c r="D75" t="s">
        <v>718</v>
      </c>
      <c r="E75">
        <v>182.20760000000001</v>
      </c>
      <c r="F75">
        <v>343.46550000000002</v>
      </c>
      <c r="G75" t="s">
        <v>17</v>
      </c>
      <c r="H75">
        <v>19.649999999999999</v>
      </c>
      <c r="I75">
        <v>86.666666666666671</v>
      </c>
      <c r="J75">
        <v>87.683460742532375</v>
      </c>
      <c r="K75">
        <v>6.9263198418550571</v>
      </c>
      <c r="L75">
        <v>48.531985095863867</v>
      </c>
      <c r="M75">
        <v>256.67223901362564</v>
      </c>
      <c r="N75" t="s">
        <v>282</v>
      </c>
    </row>
    <row r="76" spans="1:14" x14ac:dyDescent="0.25">
      <c r="A76">
        <v>75</v>
      </c>
      <c r="B76" t="s">
        <v>283</v>
      </c>
      <c r="C76" t="s">
        <v>284</v>
      </c>
      <c r="D76" t="s">
        <v>719</v>
      </c>
      <c r="E76">
        <v>149.92576</v>
      </c>
      <c r="F76">
        <v>358.697</v>
      </c>
      <c r="G76" t="s">
        <v>17</v>
      </c>
      <c r="H76">
        <v>19</v>
      </c>
      <c r="I76">
        <v>89.631578947368425</v>
      </c>
      <c r="J76">
        <v>87.683460742532375</v>
      </c>
      <c r="K76">
        <v>6.9263198418550571</v>
      </c>
      <c r="L76">
        <v>52.812631020969846</v>
      </c>
      <c r="M76">
        <v>255.74496730766708</v>
      </c>
      <c r="N76" t="s">
        <v>285</v>
      </c>
    </row>
    <row r="77" spans="1:14" x14ac:dyDescent="0.25">
      <c r="A77">
        <v>76</v>
      </c>
      <c r="B77" t="s">
        <v>286</v>
      </c>
      <c r="C77" t="s">
        <v>287</v>
      </c>
      <c r="D77" t="s">
        <v>720</v>
      </c>
      <c r="E77">
        <v>164.70455999999999</v>
      </c>
      <c r="F77">
        <v>332.77050000000003</v>
      </c>
      <c r="G77" t="s">
        <v>17</v>
      </c>
      <c r="H77">
        <v>19.22</v>
      </c>
      <c r="I77">
        <v>88.605619146722177</v>
      </c>
      <c r="J77">
        <v>87.683460742532375</v>
      </c>
      <c r="K77">
        <v>6.9263198418550571</v>
      </c>
      <c r="L77">
        <v>51.331382935303232</v>
      </c>
      <c r="M77">
        <v>255.2108150720839</v>
      </c>
      <c r="N77" t="s">
        <v>288</v>
      </c>
    </row>
    <row r="78" spans="1:14" x14ac:dyDescent="0.25">
      <c r="A78">
        <v>77</v>
      </c>
      <c r="B78" t="s">
        <v>289</v>
      </c>
      <c r="C78" t="s">
        <v>290</v>
      </c>
      <c r="D78" t="s">
        <v>721</v>
      </c>
      <c r="E78">
        <v>161.25251</v>
      </c>
      <c r="F78">
        <v>305.86900000000003</v>
      </c>
      <c r="G78" t="s">
        <v>17</v>
      </c>
      <c r="H78">
        <v>19</v>
      </c>
      <c r="I78">
        <v>89.631578947368425</v>
      </c>
      <c r="J78">
        <v>87.683460742532375</v>
      </c>
      <c r="K78">
        <v>6.9263198418550571</v>
      </c>
      <c r="L78">
        <v>52.812631020969846</v>
      </c>
      <c r="M78">
        <v>254.50264480766708</v>
      </c>
      <c r="N78" t="s">
        <v>291</v>
      </c>
    </row>
    <row r="79" spans="1:14" x14ac:dyDescent="0.25">
      <c r="A79">
        <v>78</v>
      </c>
      <c r="B79" t="s">
        <v>292</v>
      </c>
      <c r="C79" t="s">
        <v>293</v>
      </c>
      <c r="D79" t="s">
        <v>722</v>
      </c>
      <c r="E79">
        <v>174.99725000000001</v>
      </c>
      <c r="F79">
        <v>262.05</v>
      </c>
      <c r="G79" t="s">
        <v>17</v>
      </c>
      <c r="H79">
        <v>19.100000000000001</v>
      </c>
      <c r="I79">
        <v>89.162303664921453</v>
      </c>
      <c r="J79">
        <v>87.683460742532375</v>
      </c>
      <c r="K79">
        <v>6.9263198418550571</v>
      </c>
      <c r="L79">
        <v>52.135106313532589</v>
      </c>
      <c r="M79">
        <v>253.56630486221462</v>
      </c>
      <c r="N79" t="s">
        <v>294</v>
      </c>
    </row>
    <row r="80" spans="1:14" x14ac:dyDescent="0.25">
      <c r="A80">
        <v>79</v>
      </c>
      <c r="B80" t="s">
        <v>295</v>
      </c>
      <c r="C80" t="s">
        <v>296</v>
      </c>
      <c r="D80" t="s">
        <v>723</v>
      </c>
      <c r="E80">
        <v>193.17099999999999</v>
      </c>
      <c r="F80">
        <v>383.31599999999997</v>
      </c>
      <c r="G80" t="s">
        <v>17</v>
      </c>
      <c r="H80">
        <v>20.420000000000002</v>
      </c>
      <c r="I80">
        <v>83.39862879529872</v>
      </c>
      <c r="J80">
        <v>87.683460742532375</v>
      </c>
      <c r="K80">
        <v>6.9263198418550571</v>
      </c>
      <c r="L80">
        <v>43.813696096820642</v>
      </c>
      <c r="M80">
        <v>253.41253426625676</v>
      </c>
      <c r="N80" t="s">
        <v>297</v>
      </c>
    </row>
    <row r="81" spans="1:14" x14ac:dyDescent="0.25">
      <c r="A81">
        <v>80</v>
      </c>
      <c r="B81" t="s">
        <v>298</v>
      </c>
      <c r="C81" t="s">
        <v>299</v>
      </c>
      <c r="D81" t="s">
        <v>724</v>
      </c>
      <c r="E81">
        <v>205.13391999999999</v>
      </c>
      <c r="F81">
        <v>361.5</v>
      </c>
      <c r="G81" t="s">
        <v>17</v>
      </c>
      <c r="H81">
        <v>20.63</v>
      </c>
      <c r="I81">
        <v>82.549684924866696</v>
      </c>
      <c r="J81">
        <v>87.683460742532375</v>
      </c>
      <c r="K81">
        <v>6.9263198418550571</v>
      </c>
      <c r="L81">
        <v>42.588017973639069</v>
      </c>
      <c r="M81">
        <v>252.80731342750744</v>
      </c>
      <c r="N81" t="s">
        <v>300</v>
      </c>
    </row>
    <row r="82" spans="1:14" x14ac:dyDescent="0.25">
      <c r="A82">
        <v>81</v>
      </c>
      <c r="B82" t="s">
        <v>301</v>
      </c>
      <c r="C82" t="s">
        <v>302</v>
      </c>
      <c r="D82" t="s">
        <v>725</v>
      </c>
      <c r="E82">
        <v>180.81639000000001</v>
      </c>
      <c r="F82">
        <v>298.30950000000001</v>
      </c>
      <c r="G82" t="s">
        <v>17</v>
      </c>
      <c r="H82">
        <v>19.54</v>
      </c>
      <c r="I82">
        <v>87.154554759467757</v>
      </c>
      <c r="J82">
        <v>87.683460742532375</v>
      </c>
      <c r="K82">
        <v>6.9263198418550571</v>
      </c>
      <c r="L82">
        <v>49.23638238611435</v>
      </c>
      <c r="M82">
        <v>252.56456706181447</v>
      </c>
      <c r="N82" t="s">
        <v>303</v>
      </c>
    </row>
    <row r="83" spans="1:14" x14ac:dyDescent="0.25">
      <c r="A83">
        <v>82</v>
      </c>
      <c r="B83" t="s">
        <v>304</v>
      </c>
      <c r="C83" t="s">
        <v>305</v>
      </c>
      <c r="D83" t="s">
        <v>726</v>
      </c>
      <c r="E83">
        <v>159.852</v>
      </c>
      <c r="F83">
        <v>381.87150000000003</v>
      </c>
      <c r="G83" t="s">
        <v>17</v>
      </c>
      <c r="H83">
        <v>19.649999999999999</v>
      </c>
      <c r="I83">
        <v>86.666666666666671</v>
      </c>
      <c r="J83">
        <v>87.683460742532375</v>
      </c>
      <c r="K83">
        <v>6.9263198418550571</v>
      </c>
      <c r="L83">
        <v>48.531985095863867</v>
      </c>
      <c r="M83">
        <v>251.22093901362564</v>
      </c>
      <c r="N83" t="s">
        <v>306</v>
      </c>
    </row>
    <row r="84" spans="1:14" x14ac:dyDescent="0.25">
      <c r="A84">
        <v>83</v>
      </c>
      <c r="B84" t="s">
        <v>307</v>
      </c>
      <c r="C84" t="s">
        <v>308</v>
      </c>
      <c r="D84" t="s">
        <v>727</v>
      </c>
      <c r="E84">
        <v>226.01123000000001</v>
      </c>
      <c r="F84">
        <v>342.791</v>
      </c>
      <c r="G84" t="s">
        <v>17</v>
      </c>
      <c r="H84">
        <v>21.29</v>
      </c>
      <c r="I84">
        <v>79.990605918271498</v>
      </c>
      <c r="J84">
        <v>87.683460742532375</v>
      </c>
      <c r="K84">
        <v>6.9263198418550571</v>
      </c>
      <c r="L84">
        <v>38.893301204813376</v>
      </c>
      <c r="M84">
        <v>249.79655181323682</v>
      </c>
      <c r="N84" t="s">
        <v>309</v>
      </c>
    </row>
    <row r="85" spans="1:14" x14ac:dyDescent="0.25">
      <c r="A85">
        <v>84</v>
      </c>
      <c r="B85" t="s">
        <v>310</v>
      </c>
      <c r="C85" t="s">
        <v>311</v>
      </c>
      <c r="D85" t="s">
        <v>728</v>
      </c>
      <c r="E85">
        <v>181.54152999999999</v>
      </c>
      <c r="F85">
        <v>360.048</v>
      </c>
      <c r="G85" t="s">
        <v>17</v>
      </c>
      <c r="H85">
        <v>20.190000000000001</v>
      </c>
      <c r="I85">
        <v>84.34868746904408</v>
      </c>
      <c r="J85">
        <v>87.683460742532375</v>
      </c>
      <c r="K85">
        <v>6.9263198418550571</v>
      </c>
      <c r="L85">
        <v>45.185360552747511</v>
      </c>
      <c r="M85">
        <v>249.15919002005569</v>
      </c>
      <c r="N85" t="s">
        <v>312</v>
      </c>
    </row>
    <row r="86" spans="1:14" x14ac:dyDescent="0.25">
      <c r="A86">
        <v>85</v>
      </c>
      <c r="B86" t="s">
        <v>313</v>
      </c>
      <c r="C86" t="s">
        <v>314</v>
      </c>
      <c r="D86" t="s">
        <v>729</v>
      </c>
      <c r="E86">
        <v>174.05372</v>
      </c>
      <c r="F86">
        <v>263.68700000000001</v>
      </c>
      <c r="G86" t="s">
        <v>17</v>
      </c>
      <c r="H86">
        <v>19.329999999999998</v>
      </c>
      <c r="I86">
        <v>88.101396792550446</v>
      </c>
      <c r="J86">
        <v>87.683460742532375</v>
      </c>
      <c r="K86">
        <v>6.9263198418550571</v>
      </c>
      <c r="L86">
        <v>50.603402758695211</v>
      </c>
      <c r="M86">
        <v>249.12597158641185</v>
      </c>
      <c r="N86" t="s">
        <v>315</v>
      </c>
    </row>
    <row r="87" spans="1:14" x14ac:dyDescent="0.25">
      <c r="A87">
        <v>86</v>
      </c>
      <c r="B87" t="s">
        <v>316</v>
      </c>
      <c r="C87" t="s">
        <v>317</v>
      </c>
      <c r="D87" t="s">
        <v>730</v>
      </c>
      <c r="E87">
        <v>180.91034999999999</v>
      </c>
      <c r="F87">
        <v>347.87599999999998</v>
      </c>
      <c r="G87" t="s">
        <v>17</v>
      </c>
      <c r="H87">
        <v>20.09</v>
      </c>
      <c r="I87">
        <v>84.768541562966647</v>
      </c>
      <c r="J87">
        <v>87.683460742532375</v>
      </c>
      <c r="K87">
        <v>6.9263198418550571</v>
      </c>
      <c r="L87">
        <v>45.79153252214666</v>
      </c>
      <c r="M87">
        <v>249.08149193590333</v>
      </c>
      <c r="N87" t="s">
        <v>318</v>
      </c>
    </row>
    <row r="88" spans="1:14" x14ac:dyDescent="0.25">
      <c r="A88">
        <v>87</v>
      </c>
      <c r="B88" t="s">
        <v>319</v>
      </c>
      <c r="C88" t="s">
        <v>320</v>
      </c>
      <c r="D88" t="s">
        <v>731</v>
      </c>
      <c r="E88">
        <v>159.37028000000001</v>
      </c>
      <c r="F88">
        <v>311.8</v>
      </c>
      <c r="G88" t="s">
        <v>17</v>
      </c>
      <c r="H88">
        <v>19.309999999999999</v>
      </c>
      <c r="I88">
        <v>88.192646297255308</v>
      </c>
      <c r="J88">
        <v>87.683460742532375</v>
      </c>
      <c r="K88">
        <v>6.9263198418550571</v>
      </c>
      <c r="L88">
        <v>50.735145887497104</v>
      </c>
      <c r="M88">
        <v>248.65427719061705</v>
      </c>
      <c r="N88" t="s">
        <v>321</v>
      </c>
    </row>
    <row r="89" spans="1:14" x14ac:dyDescent="0.25">
      <c r="A89">
        <v>88</v>
      </c>
      <c r="B89" t="s">
        <v>322</v>
      </c>
      <c r="C89" t="s">
        <v>323</v>
      </c>
      <c r="D89" t="s">
        <v>732</v>
      </c>
      <c r="E89">
        <v>148.81567000000001</v>
      </c>
      <c r="F89">
        <v>335.13799999999998</v>
      </c>
      <c r="G89" t="s">
        <v>17</v>
      </c>
      <c r="H89">
        <v>19.21</v>
      </c>
      <c r="I89">
        <v>88.651743883394062</v>
      </c>
      <c r="J89">
        <v>87.683460742532375</v>
      </c>
      <c r="K89">
        <v>6.9263198418550571</v>
      </c>
      <c r="L89">
        <v>51.397976361141232</v>
      </c>
      <c r="M89">
        <v>248.52804649313839</v>
      </c>
      <c r="N89" t="s">
        <v>324</v>
      </c>
    </row>
    <row r="90" spans="1:14" x14ac:dyDescent="0.25">
      <c r="A90">
        <v>89</v>
      </c>
      <c r="B90" t="s">
        <v>325</v>
      </c>
      <c r="C90" t="s">
        <v>326</v>
      </c>
      <c r="D90" t="s">
        <v>733</v>
      </c>
      <c r="E90">
        <v>194.68183999999999</v>
      </c>
      <c r="F90">
        <v>331.2</v>
      </c>
      <c r="G90" t="s">
        <v>17</v>
      </c>
      <c r="H90">
        <v>20.52</v>
      </c>
      <c r="I90">
        <v>82.992202729044834</v>
      </c>
      <c r="J90">
        <v>87.683460742532375</v>
      </c>
      <c r="K90">
        <v>6.9263198418550571</v>
      </c>
      <c r="L90">
        <v>43.226911086117134</v>
      </c>
      <c r="M90">
        <v>246.22483348682209</v>
      </c>
      <c r="N90" t="s">
        <v>327</v>
      </c>
    </row>
    <row r="91" spans="1:14" x14ac:dyDescent="0.25">
      <c r="A91">
        <v>90</v>
      </c>
      <c r="B91" t="s">
        <v>328</v>
      </c>
      <c r="C91" t="s">
        <v>224</v>
      </c>
      <c r="D91" t="s">
        <v>734</v>
      </c>
      <c r="E91">
        <v>183.71411000000001</v>
      </c>
      <c r="F91">
        <v>339.20499999999998</v>
      </c>
      <c r="G91" t="s">
        <v>17</v>
      </c>
      <c r="H91">
        <v>20.309999999999999</v>
      </c>
      <c r="I91">
        <v>83.850320039389473</v>
      </c>
      <c r="J91">
        <v>87.683460742532375</v>
      </c>
      <c r="K91">
        <v>6.9263198418550571</v>
      </c>
      <c r="L91">
        <v>44.465833529691167</v>
      </c>
      <c r="M91">
        <v>245.65699170665073</v>
      </c>
      <c r="N91" t="s">
        <v>329</v>
      </c>
    </row>
    <row r="92" spans="1:14" x14ac:dyDescent="0.25">
      <c r="A92">
        <v>91</v>
      </c>
      <c r="B92" t="s">
        <v>330</v>
      </c>
      <c r="C92" t="s">
        <v>331</v>
      </c>
      <c r="D92" t="s">
        <v>735</v>
      </c>
      <c r="E92">
        <v>183.83812</v>
      </c>
      <c r="F92">
        <v>313.72250000000003</v>
      </c>
      <c r="G92" t="s">
        <v>17</v>
      </c>
      <c r="H92">
        <v>20.190000000000001</v>
      </c>
      <c r="I92">
        <v>84.34868746904408</v>
      </c>
      <c r="J92">
        <v>87.683460742532375</v>
      </c>
      <c r="K92">
        <v>6.9263198418550571</v>
      </c>
      <c r="L92">
        <v>45.185360552747511</v>
      </c>
      <c r="M92">
        <v>244.63359552005568</v>
      </c>
      <c r="N92" t="s">
        <v>332</v>
      </c>
    </row>
    <row r="93" spans="1:14" x14ac:dyDescent="0.25">
      <c r="A93">
        <v>92</v>
      </c>
      <c r="B93" t="s">
        <v>333</v>
      </c>
      <c r="C93" t="s">
        <v>209</v>
      </c>
      <c r="D93" t="s">
        <v>650</v>
      </c>
      <c r="E93">
        <v>195.29512</v>
      </c>
      <c r="F93">
        <v>387.54349999999999</v>
      </c>
      <c r="G93" t="s">
        <v>17</v>
      </c>
      <c r="H93" t="s">
        <v>334</v>
      </c>
      <c r="I93">
        <v>80.787476280834923</v>
      </c>
      <c r="J93">
        <v>87.683460742532375</v>
      </c>
      <c r="K93">
        <v>6.9263198418550571</v>
      </c>
      <c r="L93">
        <v>40.043797255758093</v>
      </c>
      <c r="M93">
        <v>244.50846645333479</v>
      </c>
      <c r="N93" t="s">
        <v>335</v>
      </c>
    </row>
    <row r="94" spans="1:14" x14ac:dyDescent="0.25">
      <c r="A94">
        <v>93</v>
      </c>
      <c r="B94" t="s">
        <v>336</v>
      </c>
      <c r="C94" t="s">
        <v>337</v>
      </c>
      <c r="D94" t="s">
        <v>736</v>
      </c>
      <c r="E94">
        <v>174.89382000000001</v>
      </c>
      <c r="F94">
        <v>372.84300000000002</v>
      </c>
      <c r="G94" t="s">
        <v>17</v>
      </c>
      <c r="H94">
        <v>20.420000000000002</v>
      </c>
      <c r="I94">
        <v>83.39862879529872</v>
      </c>
      <c r="J94">
        <v>87.683460742532375</v>
      </c>
      <c r="K94">
        <v>6.9263198418550571</v>
      </c>
      <c r="L94">
        <v>43.813696096820642</v>
      </c>
      <c r="M94">
        <v>243.93104326625678</v>
      </c>
      <c r="N94" t="s">
        <v>338</v>
      </c>
    </row>
    <row r="95" spans="1:14" x14ac:dyDescent="0.25">
      <c r="A95">
        <v>94</v>
      </c>
      <c r="B95" t="s">
        <v>339</v>
      </c>
      <c r="C95" t="s">
        <v>340</v>
      </c>
      <c r="D95" t="s">
        <v>737</v>
      </c>
      <c r="E95">
        <v>159.72089</v>
      </c>
      <c r="F95">
        <v>272.5</v>
      </c>
      <c r="G95" t="s">
        <v>17</v>
      </c>
      <c r="H95">
        <v>19.329999999999998</v>
      </c>
      <c r="I95">
        <v>88.101396792550446</v>
      </c>
      <c r="J95">
        <v>87.683460742532375</v>
      </c>
      <c r="K95">
        <v>6.9263198418550571</v>
      </c>
      <c r="L95">
        <v>50.603402758695211</v>
      </c>
      <c r="M95">
        <v>243.73375808641185</v>
      </c>
      <c r="N95" t="s">
        <v>341</v>
      </c>
    </row>
    <row r="96" spans="1:14" x14ac:dyDescent="0.25">
      <c r="A96">
        <v>95</v>
      </c>
      <c r="B96" t="s">
        <v>342</v>
      </c>
      <c r="C96" t="s">
        <v>343</v>
      </c>
      <c r="D96" t="s">
        <v>738</v>
      </c>
      <c r="E96">
        <v>202.75644</v>
      </c>
      <c r="F96">
        <v>343.12599999999998</v>
      </c>
      <c r="G96" t="s">
        <v>17</v>
      </c>
      <c r="H96">
        <v>21.16</v>
      </c>
      <c r="I96">
        <v>80.482041587901705</v>
      </c>
      <c r="J96">
        <v>87.683460742532375</v>
      </c>
      <c r="K96">
        <v>6.9263198418550571</v>
      </c>
      <c r="L96">
        <v>39.60282037350742</v>
      </c>
      <c r="M96">
        <v>241.3232740271454</v>
      </c>
      <c r="N96" t="s">
        <v>344</v>
      </c>
    </row>
    <row r="97" spans="1:14" x14ac:dyDescent="0.25">
      <c r="A97">
        <v>96</v>
      </c>
      <c r="B97" t="s">
        <v>345</v>
      </c>
      <c r="C97" t="s">
        <v>346</v>
      </c>
      <c r="D97" t="s">
        <v>739</v>
      </c>
      <c r="E97">
        <v>191.36804000000001</v>
      </c>
      <c r="F97">
        <v>354.75</v>
      </c>
      <c r="G97" t="s">
        <v>17</v>
      </c>
      <c r="H97">
        <v>20.97</v>
      </c>
      <c r="I97">
        <v>81.211254172627562</v>
      </c>
      <c r="J97">
        <v>87.683460742532375</v>
      </c>
      <c r="K97">
        <v>6.9263198418550571</v>
      </c>
      <c r="L97">
        <v>40.65563427955793</v>
      </c>
      <c r="M97">
        <v>240.48861226878432</v>
      </c>
      <c r="N97" t="s">
        <v>347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59C4A-E342-4E47-A459-9626933EAAE5}">
  <dimension ref="A1:N6"/>
  <sheetViews>
    <sheetView workbookViewId="0">
      <selection activeCell="H13" sqref="H13"/>
    </sheetView>
  </sheetViews>
  <sheetFormatPr defaultRowHeight="15" x14ac:dyDescent="0.25"/>
  <cols>
    <col min="3" max="3" width="12.28515625" customWidth="1"/>
    <col min="4" max="4" width="12.5703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753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5">
      <c r="A2">
        <v>1</v>
      </c>
      <c r="B2" t="s">
        <v>57</v>
      </c>
      <c r="C2" t="s">
        <v>58</v>
      </c>
      <c r="D2" t="s">
        <v>740</v>
      </c>
      <c r="E2">
        <v>268.69324999999998</v>
      </c>
      <c r="F2">
        <v>378.95</v>
      </c>
      <c r="G2" t="s">
        <v>17</v>
      </c>
      <c r="H2">
        <v>18.22</v>
      </c>
      <c r="I2">
        <v>79.692645444566409</v>
      </c>
      <c r="J2">
        <v>86.422287240390801</v>
      </c>
      <c r="K2">
        <v>7.1560210138741409</v>
      </c>
      <c r="L2">
        <v>40.595832819975072</v>
      </c>
      <c r="M2">
        <v>278.0245027549314</v>
      </c>
      <c r="N2" t="s">
        <v>41</v>
      </c>
    </row>
    <row r="3" spans="1:14" x14ac:dyDescent="0.25">
      <c r="A3">
        <v>2</v>
      </c>
      <c r="B3" t="s">
        <v>59</v>
      </c>
      <c r="C3" t="s">
        <v>60</v>
      </c>
      <c r="D3" t="s">
        <v>741</v>
      </c>
      <c r="E3">
        <v>279.90528</v>
      </c>
      <c r="F3">
        <v>319.39999999999998</v>
      </c>
      <c r="G3" t="s">
        <v>17</v>
      </c>
      <c r="H3">
        <v>19.53</v>
      </c>
      <c r="I3">
        <v>74.347158218125955</v>
      </c>
      <c r="J3">
        <v>86.422287240390801</v>
      </c>
      <c r="K3">
        <v>7.1560210138741409</v>
      </c>
      <c r="L3">
        <v>33.12591732353286</v>
      </c>
      <c r="M3">
        <v>255.38164863971539</v>
      </c>
      <c r="N3" t="s">
        <v>44</v>
      </c>
    </row>
    <row r="4" spans="1:14" x14ac:dyDescent="0.25">
      <c r="A4">
        <v>3</v>
      </c>
      <c r="B4" t="s">
        <v>61</v>
      </c>
      <c r="C4" t="s">
        <v>62</v>
      </c>
      <c r="D4" t="s">
        <v>647</v>
      </c>
      <c r="E4">
        <v>268.76362999999998</v>
      </c>
      <c r="F4">
        <v>355.05</v>
      </c>
      <c r="G4" t="s">
        <v>17</v>
      </c>
      <c r="H4">
        <v>19.760000000000002</v>
      </c>
      <c r="I4">
        <v>73.481781376518214</v>
      </c>
      <c r="J4">
        <v>86.422287240390801</v>
      </c>
      <c r="K4">
        <v>7.1560210138741409</v>
      </c>
      <c r="L4">
        <v>31.916618412965182</v>
      </c>
      <c r="M4">
        <v>251.32033413565426</v>
      </c>
      <c r="N4" t="s">
        <v>47</v>
      </c>
    </row>
    <row r="5" spans="1:14" x14ac:dyDescent="0.25">
      <c r="A5">
        <v>4</v>
      </c>
      <c r="B5" t="s">
        <v>63</v>
      </c>
      <c r="C5" t="s">
        <v>64</v>
      </c>
      <c r="D5" t="s">
        <v>742</v>
      </c>
      <c r="E5">
        <v>257.69663000000003</v>
      </c>
      <c r="F5">
        <v>323.8</v>
      </c>
      <c r="G5" t="s">
        <v>17</v>
      </c>
      <c r="H5">
        <v>20.09</v>
      </c>
      <c r="I5">
        <v>72.274763563962168</v>
      </c>
      <c r="J5">
        <v>86.422287240390801</v>
      </c>
      <c r="K5">
        <v>7.1560210138741409</v>
      </c>
      <c r="L5">
        <v>30.229901995816778</v>
      </c>
      <c r="M5">
        <v>237.95171398849618</v>
      </c>
      <c r="N5" t="s">
        <v>50</v>
      </c>
    </row>
    <row r="6" spans="1:14" x14ac:dyDescent="0.25">
      <c r="A6">
        <v>5</v>
      </c>
      <c r="B6" t="s">
        <v>65</v>
      </c>
      <c r="C6" t="s">
        <v>66</v>
      </c>
      <c r="D6" t="s">
        <v>578</v>
      </c>
      <c r="E6">
        <v>276.13389000000001</v>
      </c>
      <c r="F6">
        <v>314.14999999999998</v>
      </c>
      <c r="G6" t="s">
        <v>17</v>
      </c>
      <c r="H6">
        <v>20.86</v>
      </c>
      <c r="I6">
        <v>69.60690316395015</v>
      </c>
      <c r="J6">
        <v>86.422287240390801</v>
      </c>
      <c r="K6">
        <v>7.1560210138741409</v>
      </c>
      <c r="L6">
        <v>26.501768169994367</v>
      </c>
      <c r="M6">
        <v>234.83811296748451</v>
      </c>
      <c r="N6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BF80C-B1D1-467D-864D-9DE8586F80BF}">
  <dimension ref="A1:N7"/>
  <sheetViews>
    <sheetView workbookViewId="0">
      <selection activeCell="H17" sqref="H17"/>
    </sheetView>
  </sheetViews>
  <sheetFormatPr defaultRowHeight="15" x14ac:dyDescent="0.25"/>
  <cols>
    <col min="3" max="3" width="11.7109375" customWidth="1"/>
    <col min="4" max="4" width="13" customWidth="1"/>
  </cols>
  <sheetData>
    <row r="1" spans="1:14" x14ac:dyDescent="0.25">
      <c r="A1" s="1" t="s">
        <v>0</v>
      </c>
      <c r="B1" t="s">
        <v>1</v>
      </c>
      <c r="C1" t="s">
        <v>2</v>
      </c>
      <c r="D1" t="s">
        <v>753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5">
      <c r="A2">
        <v>1</v>
      </c>
      <c r="B2" t="s">
        <v>39</v>
      </c>
      <c r="C2" t="s">
        <v>40</v>
      </c>
      <c r="D2" t="s">
        <v>747</v>
      </c>
      <c r="E2">
        <v>272.44407999999999</v>
      </c>
      <c r="F2">
        <v>383.92750000000001</v>
      </c>
      <c r="G2" t="s">
        <v>17</v>
      </c>
      <c r="H2">
        <v>18.010000000000002</v>
      </c>
      <c r="I2">
        <v>94.558578567462519</v>
      </c>
      <c r="J2">
        <v>87.683460742532375</v>
      </c>
      <c r="K2">
        <v>6.9263198418550571</v>
      </c>
      <c r="L2">
        <v>59.926076158632604</v>
      </c>
      <c r="M2">
        <v>333.46784543623971</v>
      </c>
      <c r="N2" t="s">
        <v>41</v>
      </c>
    </row>
    <row r="3" spans="1:14" x14ac:dyDescent="0.25">
      <c r="A3">
        <v>2</v>
      </c>
      <c r="B3" t="s">
        <v>42</v>
      </c>
      <c r="C3" t="s">
        <v>43</v>
      </c>
      <c r="D3" t="s">
        <v>748</v>
      </c>
      <c r="E3">
        <v>337.69108</v>
      </c>
      <c r="F3">
        <v>407.49599999999998</v>
      </c>
      <c r="G3" t="s">
        <v>17</v>
      </c>
      <c r="H3">
        <v>21.85</v>
      </c>
      <c r="I3">
        <v>77.940503432494268</v>
      </c>
      <c r="J3">
        <v>87.683460742532375</v>
      </c>
      <c r="K3">
        <v>6.9263198418550571</v>
      </c>
      <c r="L3">
        <v>35.933428526990056</v>
      </c>
      <c r="M3">
        <v>299.67743444922269</v>
      </c>
      <c r="N3" t="s">
        <v>44</v>
      </c>
    </row>
    <row r="4" spans="1:14" x14ac:dyDescent="0.25">
      <c r="A4">
        <v>3</v>
      </c>
      <c r="B4" t="s">
        <v>45</v>
      </c>
      <c r="C4" t="s">
        <v>46</v>
      </c>
      <c r="D4" t="s">
        <v>749</v>
      </c>
      <c r="E4">
        <v>319.53530000000001</v>
      </c>
      <c r="F4">
        <v>357.55</v>
      </c>
      <c r="G4" t="s">
        <v>17</v>
      </c>
      <c r="H4">
        <v>22.72</v>
      </c>
      <c r="I4">
        <v>74.95598591549296</v>
      </c>
      <c r="J4">
        <v>87.683460742532375</v>
      </c>
      <c r="K4">
        <v>6.9263198418550571</v>
      </c>
      <c r="L4">
        <v>31.624477186097355</v>
      </c>
      <c r="M4">
        <v>273.66419726176775</v>
      </c>
      <c r="N4" t="s">
        <v>47</v>
      </c>
    </row>
    <row r="5" spans="1:14" x14ac:dyDescent="0.25">
      <c r="A5">
        <v>4</v>
      </c>
      <c r="B5" t="s">
        <v>48</v>
      </c>
      <c r="C5" t="s">
        <v>49</v>
      </c>
      <c r="D5" t="s">
        <v>750</v>
      </c>
      <c r="E5">
        <v>257.17408999999998</v>
      </c>
      <c r="F5">
        <v>385.75</v>
      </c>
      <c r="G5" t="s">
        <v>17</v>
      </c>
      <c r="H5">
        <v>22.49</v>
      </c>
      <c r="I5">
        <v>75.722543352601164</v>
      </c>
      <c r="J5">
        <v>87.683460742532375</v>
      </c>
      <c r="K5">
        <v>6.9263198418550571</v>
      </c>
      <c r="L5">
        <v>32.731208400668152</v>
      </c>
      <c r="M5">
        <v>252.02916360183741</v>
      </c>
      <c r="N5" t="s">
        <v>50</v>
      </c>
    </row>
    <row r="6" spans="1:14" x14ac:dyDescent="0.25">
      <c r="A6">
        <v>5</v>
      </c>
      <c r="B6" t="s">
        <v>51</v>
      </c>
      <c r="C6" t="s">
        <v>52</v>
      </c>
      <c r="D6" t="s">
        <v>751</v>
      </c>
      <c r="E6">
        <v>255.03336999999999</v>
      </c>
      <c r="F6">
        <v>401.66665</v>
      </c>
      <c r="G6" t="s">
        <v>17</v>
      </c>
      <c r="H6">
        <v>22.71</v>
      </c>
      <c r="I6">
        <v>74.988991633641561</v>
      </c>
      <c r="J6">
        <v>87.683460742532375</v>
      </c>
      <c r="K6">
        <v>6.9263198418550571</v>
      </c>
      <c r="L6">
        <v>31.6721297908026</v>
      </c>
      <c r="M6">
        <v>250.06337142470716</v>
      </c>
      <c r="N6" t="s">
        <v>53</v>
      </c>
    </row>
    <row r="7" spans="1:14" x14ac:dyDescent="0.25">
      <c r="A7">
        <v>6</v>
      </c>
      <c r="B7" t="s">
        <v>54</v>
      </c>
      <c r="C7" t="s">
        <v>55</v>
      </c>
      <c r="D7" t="s">
        <v>752</v>
      </c>
      <c r="E7">
        <v>273.55124000000001</v>
      </c>
      <c r="F7">
        <v>355.54050000000001</v>
      </c>
      <c r="G7" t="s">
        <v>37</v>
      </c>
      <c r="H7">
        <v>23.37</v>
      </c>
      <c r="I7">
        <v>72.87120239623448</v>
      </c>
      <c r="J7">
        <v>87.683460742532375</v>
      </c>
      <c r="K7">
        <v>6.9263198418550571</v>
      </c>
      <c r="L7">
        <v>28.614533136646536</v>
      </c>
      <c r="M7">
        <v>223.120454125778</v>
      </c>
      <c r="N7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82A42-42EF-439C-8359-ED55E2CE4E31}">
  <dimension ref="A1:P16"/>
  <sheetViews>
    <sheetView workbookViewId="0">
      <selection activeCell="O19" sqref="O19"/>
    </sheetView>
  </sheetViews>
  <sheetFormatPr defaultRowHeight="15" x14ac:dyDescent="0.25"/>
  <cols>
    <col min="3" max="3" width="11.85546875" customWidth="1"/>
    <col min="4" max="4" width="14.140625" customWidth="1"/>
    <col min="7" max="7" width="20.5703125" customWidth="1"/>
    <col min="8" max="8" width="10.7109375" customWidth="1"/>
    <col min="10" max="10" width="10.85546875" customWidth="1"/>
    <col min="16" max="16" width="36.7109375" customWidth="1"/>
  </cols>
  <sheetData>
    <row r="1" spans="1:16" ht="25.5" x14ac:dyDescent="0.25">
      <c r="A1" s="1" t="s">
        <v>0</v>
      </c>
      <c r="B1" t="s">
        <v>1</v>
      </c>
      <c r="C1" t="s">
        <v>2</v>
      </c>
      <c r="D1" t="s">
        <v>753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19</v>
      </c>
      <c r="O1" s="1" t="s">
        <v>20</v>
      </c>
      <c r="P1" t="s">
        <v>12</v>
      </c>
    </row>
    <row r="2" spans="1:16" x14ac:dyDescent="0.25">
      <c r="A2" s="2">
        <v>1</v>
      </c>
      <c r="B2" s="2" t="s">
        <v>21</v>
      </c>
      <c r="C2" s="2" t="s">
        <v>22</v>
      </c>
      <c r="D2" t="s">
        <v>745</v>
      </c>
      <c r="E2" s="2">
        <v>191.82906</v>
      </c>
      <c r="F2" s="2">
        <v>372.27949999999998</v>
      </c>
      <c r="G2" s="3" t="s">
        <v>17</v>
      </c>
      <c r="H2" s="6">
        <v>15.6</v>
      </c>
      <c r="I2" s="5">
        <f>MIN($H$2:$H$16)*100/H2</f>
        <v>100</v>
      </c>
      <c r="J2" s="5">
        <f>AVERAGE($I$2:$I$16)</f>
        <v>90.591235682189065</v>
      </c>
      <c r="K2" s="5">
        <f>STDEV($I$2:$I$16)</f>
        <v>7.1130590087605006</v>
      </c>
      <c r="L2" s="5">
        <f>10*((I2-J2)/K2)+50</f>
        <v>63.227451517305042</v>
      </c>
      <c r="M2" s="5">
        <f>IF(G2="Hayır",(0.55*L2*5)+(0.12*F2)+(0.45*E2),(0.55*L2*5)+(0.12*F2/2)+(0.45*E2))</f>
        <v>304.87210867258892</v>
      </c>
      <c r="N2" s="5">
        <f>+M2+90</f>
        <v>394.87210867258892</v>
      </c>
      <c r="O2" s="2" t="s">
        <v>23</v>
      </c>
      <c r="P2" t="s">
        <v>24</v>
      </c>
    </row>
    <row r="3" spans="1:16" x14ac:dyDescent="0.25">
      <c r="A3" s="2">
        <v>2</v>
      </c>
      <c r="B3" s="2" t="s">
        <v>25</v>
      </c>
      <c r="C3" s="2" t="s">
        <v>26</v>
      </c>
      <c r="D3" t="s">
        <v>657</v>
      </c>
      <c r="E3" s="2">
        <v>164.88777999999999</v>
      </c>
      <c r="F3" s="2">
        <v>333.49400000000003</v>
      </c>
      <c r="G3" s="3" t="s">
        <v>17</v>
      </c>
      <c r="H3" s="6">
        <v>16.920000000000002</v>
      </c>
      <c r="I3" s="5">
        <f>MIN($H$2:$H$16)*100/H3</f>
        <v>92.198581560283685</v>
      </c>
      <c r="J3" s="5">
        <f>AVERAGE($I$2:$I$16)</f>
        <v>90.591235682189065</v>
      </c>
      <c r="K3" s="5">
        <f>STDEV($I$2:$I$16)</f>
        <v>7.1130590087605006</v>
      </c>
      <c r="L3" s="5">
        <f>10*((I3-J3)/K3)+50</f>
        <v>52.259711153970464</v>
      </c>
      <c r="M3" s="5">
        <f>IF(G3="Hayır",(0.55*L3*5)+(0.12*F3)+(0.45*E3),(0.55*L3*5)+(0.12*F3/2)+(0.45*E3))</f>
        <v>257.93298667341878</v>
      </c>
      <c r="N3" s="5">
        <f>+M3+90</f>
        <v>347.93298667341878</v>
      </c>
      <c r="O3" s="2" t="s">
        <v>23</v>
      </c>
      <c r="P3" t="s">
        <v>27</v>
      </c>
    </row>
    <row r="4" spans="1:16" x14ac:dyDescent="0.25">
      <c r="A4" s="2">
        <v>3</v>
      </c>
      <c r="B4" s="2" t="s">
        <v>28</v>
      </c>
      <c r="C4" s="2" t="s">
        <v>29</v>
      </c>
      <c r="D4" t="s">
        <v>746</v>
      </c>
      <c r="E4" s="2">
        <v>178.21449999999999</v>
      </c>
      <c r="F4" s="2">
        <v>309.5625</v>
      </c>
      <c r="G4" s="3" t="s">
        <v>17</v>
      </c>
      <c r="H4" s="6">
        <v>18.329999999999998</v>
      </c>
      <c r="I4" s="5">
        <f>MIN($H$2:$H$16)*100/H4</f>
        <v>85.106382978723417</v>
      </c>
      <c r="J4" s="5">
        <f>AVERAGE($I$2:$I$16)</f>
        <v>90.591235682189065</v>
      </c>
      <c r="K4" s="5">
        <f>STDEV($I$2:$I$16)</f>
        <v>7.1130590087605006</v>
      </c>
      <c r="L4" s="5">
        <f>10*((I4-J4)/K4)+50</f>
        <v>42.289038096393604</v>
      </c>
      <c r="M4" s="5">
        <f>IF(G4="Hayır",(0.55*L4*5)+(0.12*F4)+(0.45*E4),(0.55*L4*5)+(0.12*F4/2)+(0.45*E4))</f>
        <v>233.63887976508244</v>
      </c>
      <c r="N4" s="5">
        <f>+M4+80</f>
        <v>313.63887976508244</v>
      </c>
      <c r="O4" s="2" t="s">
        <v>30</v>
      </c>
      <c r="P4" t="s">
        <v>31</v>
      </c>
    </row>
    <row r="5" spans="1:16" x14ac:dyDescent="0.25">
      <c r="A5" s="2">
        <v>4</v>
      </c>
      <c r="B5" s="2" t="s">
        <v>32</v>
      </c>
      <c r="C5" s="2" t="s">
        <v>29</v>
      </c>
      <c r="D5" t="s">
        <v>627</v>
      </c>
      <c r="E5" s="2">
        <v>158.27431999999999</v>
      </c>
      <c r="F5" s="2">
        <v>311.42500000000001</v>
      </c>
      <c r="G5" s="3" t="s">
        <v>17</v>
      </c>
      <c r="H5" s="6">
        <v>18.34</v>
      </c>
      <c r="I5" s="5">
        <f>MIN($H$2:$H$16)*100/H5</f>
        <v>85.059978189749188</v>
      </c>
      <c r="J5" s="5">
        <f>AVERAGE($I$2:$I$16)</f>
        <v>90.591235682189065</v>
      </c>
      <c r="K5" s="5">
        <f>STDEV($I$2:$I$16)</f>
        <v>7.1130590087605006</v>
      </c>
      <c r="L5" s="5">
        <f>10*((I5-J5)/K5)+50</f>
        <v>42.223799232330933</v>
      </c>
      <c r="M5" s="5">
        <f>IF(G5="Hayır",(0.55*L5*5)+(0.12*F5)+(0.45*E5),(0.55*L5*5)+(0.12*F5/2)+(0.45*E5))</f>
        <v>224.70989188891008</v>
      </c>
      <c r="N5" s="5">
        <f>+M5+80</f>
        <v>304.70989188891008</v>
      </c>
      <c r="O5" s="2" t="s">
        <v>30</v>
      </c>
      <c r="P5" t="s">
        <v>33</v>
      </c>
    </row>
    <row r="6" spans="1:16" x14ac:dyDescent="0.25">
      <c r="A6" s="2"/>
      <c r="B6" s="2"/>
      <c r="C6" s="2"/>
      <c r="E6" s="2"/>
      <c r="F6" s="2"/>
      <c r="G6" s="3"/>
      <c r="H6" s="6"/>
      <c r="I6" s="5"/>
      <c r="J6" s="5"/>
      <c r="L6" s="5"/>
      <c r="M6" s="5"/>
      <c r="N6" s="5"/>
      <c r="O6" s="2"/>
    </row>
    <row r="7" spans="1:16" x14ac:dyDescent="0.25">
      <c r="A7" s="2"/>
      <c r="B7" s="2"/>
      <c r="C7" s="2"/>
      <c r="E7" s="2"/>
      <c r="F7" s="2"/>
      <c r="G7" s="3"/>
      <c r="H7" s="6"/>
      <c r="I7" s="5"/>
      <c r="J7" s="5"/>
      <c r="L7" s="5"/>
      <c r="M7" s="5"/>
      <c r="N7" s="5"/>
      <c r="O7" s="2"/>
    </row>
    <row r="8" spans="1:16" x14ac:dyDescent="0.25">
      <c r="A8" s="2"/>
      <c r="B8" s="2"/>
      <c r="C8" s="2"/>
      <c r="E8" s="2"/>
      <c r="F8" s="2"/>
      <c r="G8" s="3"/>
      <c r="H8" s="6"/>
      <c r="I8" s="5"/>
      <c r="J8" s="5"/>
      <c r="K8" s="5"/>
      <c r="L8" s="5"/>
      <c r="M8" s="5"/>
      <c r="N8" s="5"/>
      <c r="O8" s="2"/>
    </row>
    <row r="9" spans="1:16" x14ac:dyDescent="0.25">
      <c r="A9" s="2"/>
      <c r="B9" s="2"/>
      <c r="C9" s="2"/>
      <c r="E9" s="2"/>
      <c r="F9" s="2"/>
      <c r="G9" s="3"/>
      <c r="H9" s="6"/>
      <c r="I9" s="5"/>
      <c r="J9" s="5"/>
      <c r="K9" s="5"/>
      <c r="L9" s="5"/>
      <c r="M9" s="5"/>
      <c r="N9" s="5"/>
      <c r="O9" s="2"/>
    </row>
    <row r="10" spans="1:16" x14ac:dyDescent="0.25">
      <c r="A10" s="2"/>
      <c r="B10" s="2"/>
      <c r="C10" s="2"/>
      <c r="E10" s="2"/>
      <c r="F10" s="2"/>
      <c r="G10" s="3"/>
      <c r="H10" s="6"/>
      <c r="I10" s="5"/>
      <c r="J10" s="5"/>
      <c r="L10" s="5"/>
      <c r="M10" s="5"/>
      <c r="N10" s="5"/>
      <c r="O10" s="2"/>
    </row>
    <row r="11" spans="1:16" x14ac:dyDescent="0.25">
      <c r="A11" s="2"/>
      <c r="B11" s="2"/>
      <c r="C11" s="2"/>
      <c r="E11" s="2"/>
      <c r="F11" s="2"/>
      <c r="G11" s="3"/>
      <c r="H11" s="6"/>
      <c r="I11" s="5"/>
      <c r="J11" s="5"/>
      <c r="L11" s="5"/>
      <c r="O11" s="2"/>
    </row>
    <row r="12" spans="1:16" x14ac:dyDescent="0.25">
      <c r="A12" s="2"/>
      <c r="B12" s="2"/>
      <c r="C12" s="2"/>
      <c r="E12" s="2"/>
      <c r="F12" s="2"/>
      <c r="G12" s="3"/>
      <c r="H12" s="6"/>
      <c r="I12" s="5"/>
      <c r="J12" s="5"/>
      <c r="L12" s="5"/>
      <c r="O12" s="2"/>
    </row>
    <row r="13" spans="1:16" x14ac:dyDescent="0.25">
      <c r="A13" s="2"/>
      <c r="B13" s="2"/>
      <c r="C13" s="2"/>
      <c r="E13" s="2"/>
      <c r="F13" s="2"/>
      <c r="G13" s="3"/>
      <c r="H13" s="6"/>
      <c r="I13" s="5"/>
      <c r="J13" s="5"/>
      <c r="K13" s="5"/>
      <c r="L13" s="5"/>
      <c r="M13" s="5"/>
      <c r="N13" s="5"/>
      <c r="O13" s="2"/>
    </row>
    <row r="14" spans="1:16" x14ac:dyDescent="0.25">
      <c r="A14" s="2"/>
      <c r="B14" s="2"/>
      <c r="C14" s="2"/>
      <c r="E14" s="2"/>
      <c r="F14" s="2"/>
      <c r="G14" s="3"/>
      <c r="H14" s="6"/>
      <c r="I14" s="5"/>
      <c r="J14" s="5"/>
      <c r="L14" s="5"/>
      <c r="O14" s="2"/>
    </row>
    <row r="15" spans="1:16" x14ac:dyDescent="0.25">
      <c r="A15" s="2"/>
      <c r="B15" s="2"/>
      <c r="C15" s="2"/>
      <c r="E15" s="2"/>
      <c r="F15" s="2"/>
      <c r="G15" s="3"/>
      <c r="H15" s="6"/>
      <c r="I15" s="5"/>
      <c r="J15" s="5"/>
      <c r="L15" s="5"/>
      <c r="O15" s="2"/>
    </row>
    <row r="16" spans="1:16" x14ac:dyDescent="0.25">
      <c r="A16" s="2"/>
      <c r="B16" s="2"/>
      <c r="C16" s="2"/>
      <c r="E16" s="2"/>
      <c r="F16" s="2"/>
      <c r="G16" s="3"/>
      <c r="H16" s="6"/>
      <c r="I16" s="5"/>
      <c r="J16" s="5"/>
      <c r="L16" s="5"/>
      <c r="O1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5E436-156F-4F79-BF3D-D068F641FBD2}">
  <dimension ref="A1:P4"/>
  <sheetViews>
    <sheetView workbookViewId="0">
      <selection activeCell="N10" sqref="N10"/>
    </sheetView>
  </sheetViews>
  <sheetFormatPr defaultRowHeight="15" x14ac:dyDescent="0.25"/>
  <cols>
    <col min="3" max="3" width="11.85546875" customWidth="1"/>
    <col min="4" max="4" width="12" bestFit="1" customWidth="1"/>
  </cols>
  <sheetData>
    <row r="1" spans="1:16" ht="25.5" x14ac:dyDescent="0.25">
      <c r="A1" s="1" t="s">
        <v>0</v>
      </c>
      <c r="B1" t="s">
        <v>1</v>
      </c>
      <c r="C1" t="s">
        <v>2</v>
      </c>
      <c r="D1" t="s">
        <v>753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19</v>
      </c>
      <c r="O1" s="1" t="s">
        <v>20</v>
      </c>
      <c r="P1" t="s">
        <v>12</v>
      </c>
    </row>
    <row r="2" spans="1:16" x14ac:dyDescent="0.25">
      <c r="A2" s="2">
        <v>1</v>
      </c>
      <c r="B2" s="2" t="s">
        <v>35</v>
      </c>
      <c r="C2" s="2" t="s">
        <v>36</v>
      </c>
      <c r="D2" t="s">
        <v>744</v>
      </c>
      <c r="E2" s="2">
        <v>196.85925</v>
      </c>
      <c r="F2" s="2">
        <v>438.5</v>
      </c>
      <c r="G2" s="3" t="s">
        <v>37</v>
      </c>
      <c r="H2" s="6">
        <v>19.54</v>
      </c>
      <c r="I2" s="5">
        <v>100</v>
      </c>
      <c r="J2" s="5">
        <v>100</v>
      </c>
      <c r="K2" s="5">
        <v>1</v>
      </c>
      <c r="L2" s="5">
        <v>100</v>
      </c>
      <c r="M2" s="5">
        <v>389.89666250000005</v>
      </c>
      <c r="N2" s="5">
        <v>479.89666250000005</v>
      </c>
      <c r="O2" s="2" t="s">
        <v>23</v>
      </c>
      <c r="P2" t="s">
        <v>38</v>
      </c>
    </row>
    <row r="3" spans="1:16" x14ac:dyDescent="0.25">
      <c r="A3" s="2"/>
      <c r="B3" s="2"/>
      <c r="C3" s="2"/>
      <c r="E3" s="2"/>
      <c r="F3" s="2"/>
      <c r="G3" s="3"/>
      <c r="H3" s="6"/>
      <c r="I3" s="5"/>
      <c r="J3" s="5"/>
      <c r="K3" s="5"/>
      <c r="L3" s="5"/>
      <c r="M3" s="5"/>
      <c r="N3" s="5"/>
      <c r="O3" s="2"/>
    </row>
    <row r="4" spans="1:16" x14ac:dyDescent="0.25">
      <c r="A4" s="2"/>
      <c r="B4" s="2"/>
      <c r="C4" s="2"/>
      <c r="E4" s="2"/>
      <c r="F4" s="2"/>
      <c r="G4" s="3"/>
      <c r="H4" s="6"/>
      <c r="I4" s="5"/>
      <c r="J4" s="5"/>
      <c r="K4" s="5"/>
      <c r="L4" s="5"/>
      <c r="M4" s="5"/>
      <c r="N4" s="5"/>
      <c r="O4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F5990-2356-4998-818D-4E7925409B34}">
  <dimension ref="A1:O4"/>
  <sheetViews>
    <sheetView workbookViewId="0">
      <selection activeCell="Q11" sqref="Q11"/>
    </sheetView>
  </sheetViews>
  <sheetFormatPr defaultRowHeight="15" x14ac:dyDescent="0.25"/>
  <cols>
    <col min="3" max="3" width="12.5703125" customWidth="1"/>
    <col min="4" max="4" width="14" customWidth="1"/>
    <col min="15" max="15" width="12" customWidth="1"/>
  </cols>
  <sheetData>
    <row r="1" spans="1:15" x14ac:dyDescent="0.25">
      <c r="A1" s="1" t="s">
        <v>0</v>
      </c>
      <c r="B1" t="s">
        <v>1</v>
      </c>
      <c r="C1" t="s">
        <v>2</v>
      </c>
      <c r="D1" t="s">
        <v>753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5" ht="26.25" x14ac:dyDescent="0.25">
      <c r="A2" s="2">
        <v>1</v>
      </c>
      <c r="B2" s="2" t="s">
        <v>13</v>
      </c>
      <c r="C2" s="2" t="s">
        <v>14</v>
      </c>
      <c r="D2" t="s">
        <v>743</v>
      </c>
      <c r="E2" s="3" t="s">
        <v>15</v>
      </c>
      <c r="F2" s="3" t="s">
        <v>16</v>
      </c>
      <c r="G2" s="3" t="s">
        <v>17</v>
      </c>
      <c r="H2" s="4">
        <v>20.53</v>
      </c>
      <c r="I2" s="5">
        <v>100</v>
      </c>
      <c r="J2" s="5">
        <v>100</v>
      </c>
      <c r="K2" s="5">
        <v>1</v>
      </c>
      <c r="L2" s="5">
        <v>100</v>
      </c>
      <c r="M2" s="5">
        <v>391.44366200000007</v>
      </c>
      <c r="N2" t="s">
        <v>564</v>
      </c>
    </row>
    <row r="3" spans="1:15" x14ac:dyDescent="0.25">
      <c r="A3" s="2"/>
      <c r="B3" s="2"/>
      <c r="C3" s="2"/>
      <c r="E3" s="3"/>
      <c r="F3" s="3"/>
      <c r="G3" s="3"/>
      <c r="H3" s="4"/>
      <c r="I3" s="5"/>
      <c r="J3" s="5"/>
      <c r="K3" s="5"/>
      <c r="L3" s="5"/>
      <c r="M3" s="5"/>
      <c r="N3" s="7"/>
      <c r="O3" s="8"/>
    </row>
    <row r="4" spans="1:15" x14ac:dyDescent="0.25">
      <c r="A4" s="2"/>
      <c r="B4" s="2"/>
      <c r="C4" s="2"/>
      <c r="E4" s="3"/>
      <c r="F4" s="3"/>
      <c r="G4" s="3"/>
      <c r="H4" s="4"/>
      <c r="I4" s="5"/>
      <c r="J4" s="5"/>
      <c r="K4" s="5"/>
      <c r="L4" s="5"/>
      <c r="M4" s="5"/>
      <c r="N4" s="7"/>
      <c r="O4" s="8"/>
    </row>
  </sheetData>
  <mergeCells count="2">
    <mergeCell ref="N3:O3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Spor Yöneticiliği Erkek Adaylar</vt:lpstr>
      <vt:lpstr>Spor Yöneticiliği Kadın Adaylar</vt:lpstr>
      <vt:lpstr>Öğretmenlik Erkek Adaylar</vt:lpstr>
      <vt:lpstr>Öğretmenlik Kadın Adaylar</vt:lpstr>
      <vt:lpstr>Erkek Milli Adaylar</vt:lpstr>
      <vt:lpstr>Kadın Milli Adaylar</vt:lpstr>
      <vt:lpstr>Şehit Gazi Yakınları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2015-06-05T18:19:34Z</dcterms:created>
  <dcterms:modified xsi:type="dcterms:W3CDTF">2022-09-12T06:41:17Z</dcterms:modified>
</cp:coreProperties>
</file>