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 firstSheet="2" activeTab="2"/>
  </bookViews>
  <sheets>
    <sheet name="teknik bil aşçılık" sheetId="1" r:id="rId1"/>
    <sheet name="teknik bil. inşaat" sheetId="2" r:id="rId2"/>
    <sheet name="göle myo eczane" sheetId="3" r:id="rId3"/>
    <sheet name="posof adalet" sheetId="4" r:id="rId4"/>
    <sheet name="posof evde hast bakımı" sheetId="5" r:id="rId5"/>
    <sheet name="sağlık hiz myo  çoçuk gel." sheetId="6" r:id="rId6"/>
    <sheet name="çıldır adalet" sheetId="7" r:id="rId7"/>
    <sheet name="çıldır sosy hizm" sheetId="8" r:id="rId8"/>
  </sheets>
  <definedNames>
    <definedName name="_xlnm._FilterDatabase" localSheetId="6" hidden="1">'çıldır adalet'!$I$9:$I$17</definedName>
    <definedName name="_xlnm._FilterDatabase" localSheetId="7" hidden="1">'çıldır sosy hizm'!$I$9:$I$11</definedName>
    <definedName name="_xlnm._FilterDatabase" localSheetId="2" hidden="1">'göle myo eczane'!$I$9:$I$39</definedName>
    <definedName name="_xlnm._FilterDatabase" localSheetId="3" hidden="1">'posof adalet'!$I$9:$I$39</definedName>
    <definedName name="_xlnm._FilterDatabase" localSheetId="5" hidden="1">'sağlık hiz myo  çoçuk gel.'!$I$9:$I$19</definedName>
    <definedName name="_xlnm._FilterDatabase" localSheetId="0" hidden="1">'teknik bil aşçılık'!$I$9:$I$14</definedName>
    <definedName name="_xlnm._FilterDatabase" localSheetId="1" hidden="1">'teknik bil. inşaat'!$I$9:$I$20</definedName>
    <definedName name="_xlnm.Print_Area" localSheetId="5">'sağlık hiz myo  çoçuk gel.'!$A$1:$J$31</definedName>
    <definedName name="_xlnm.Print_Area" localSheetId="0">'teknik bil aşçılık'!$A$1:$J$20</definedName>
    <definedName name="_xlnm.Print_Area" localSheetId="1">'teknik bil. inşaat'!$A$1:$J$30</definedName>
  </definedNames>
  <calcPr calcId="152511" iterateDelta="0"/>
</workbook>
</file>

<file path=xl/calcChain.xml><?xml version="1.0" encoding="utf-8"?>
<calcChain xmlns="http://schemas.openxmlformats.org/spreadsheetml/2006/main">
  <c r="H37" i="4" l="1"/>
  <c r="F37" i="4"/>
  <c r="D37" i="4"/>
  <c r="H38" i="4"/>
  <c r="F38" i="4"/>
  <c r="D38" i="4"/>
  <c r="H39" i="4"/>
  <c r="F39" i="4"/>
  <c r="D39" i="4"/>
  <c r="H36" i="4"/>
  <c r="F36" i="4"/>
  <c r="D36" i="4"/>
  <c r="H23" i="4"/>
  <c r="F23" i="4"/>
  <c r="D23" i="4"/>
  <c r="H21" i="4"/>
  <c r="F21" i="4"/>
  <c r="D21" i="4"/>
  <c r="H35" i="4"/>
  <c r="F35" i="4"/>
  <c r="D35" i="4"/>
  <c r="H26" i="4"/>
  <c r="F26" i="4"/>
  <c r="D26" i="4"/>
  <c r="H20" i="4"/>
  <c r="F20" i="4"/>
  <c r="D20" i="4"/>
  <c r="H34" i="4"/>
  <c r="F34" i="4"/>
  <c r="D34" i="4"/>
  <c r="H32" i="4"/>
  <c r="F32" i="4"/>
  <c r="D32" i="4"/>
  <c r="H25" i="4"/>
  <c r="F25" i="4"/>
  <c r="D25" i="4"/>
  <c r="H19" i="4"/>
  <c r="F19" i="4"/>
  <c r="D19" i="4"/>
  <c r="H18" i="4"/>
  <c r="F18" i="4"/>
  <c r="D18" i="4"/>
  <c r="H22" i="4"/>
  <c r="F22" i="4"/>
  <c r="D22" i="4"/>
  <c r="H31" i="4"/>
  <c r="F31" i="4"/>
  <c r="D31" i="4"/>
  <c r="H33" i="4"/>
  <c r="F33" i="4"/>
  <c r="D33" i="4"/>
  <c r="H11" i="4"/>
  <c r="F11" i="4"/>
  <c r="D11" i="4"/>
  <c r="H30" i="4"/>
  <c r="F30" i="4"/>
  <c r="D30" i="4"/>
  <c r="H15" i="4"/>
  <c r="F15" i="4"/>
  <c r="D15" i="4"/>
  <c r="H25" i="3"/>
  <c r="F25" i="3"/>
  <c r="D25" i="3"/>
  <c r="H39" i="3"/>
  <c r="F39" i="3"/>
  <c r="D39" i="3"/>
  <c r="H30" i="3"/>
  <c r="F30" i="3"/>
  <c r="D30" i="3"/>
  <c r="H37" i="3"/>
  <c r="F37" i="3"/>
  <c r="D37" i="3"/>
  <c r="H38" i="3"/>
  <c r="F38" i="3"/>
  <c r="D38" i="3"/>
  <c r="H28" i="3"/>
  <c r="F28" i="3"/>
  <c r="D28" i="3"/>
  <c r="H16" i="3"/>
  <c r="F16" i="3"/>
  <c r="D16" i="3"/>
  <c r="H33" i="3"/>
  <c r="F33" i="3"/>
  <c r="D33" i="3"/>
  <c r="H34" i="3"/>
  <c r="F34" i="3"/>
  <c r="D34" i="3"/>
  <c r="H36" i="3"/>
  <c r="F36" i="3"/>
  <c r="D36" i="3"/>
  <c r="H10" i="3"/>
  <c r="F10" i="3"/>
  <c r="D10" i="3"/>
  <c r="H35" i="3"/>
  <c r="F35" i="3"/>
  <c r="D35" i="3"/>
  <c r="H22" i="3"/>
  <c r="F22" i="3"/>
  <c r="D22" i="3"/>
  <c r="H31" i="3"/>
  <c r="F31" i="3"/>
  <c r="D31" i="3"/>
  <c r="H24" i="3"/>
  <c r="F24" i="3"/>
  <c r="D24" i="3"/>
  <c r="H29" i="3"/>
  <c r="F29" i="3"/>
  <c r="D29" i="3"/>
  <c r="H32" i="3"/>
  <c r="F32" i="3"/>
  <c r="D32" i="3"/>
  <c r="H12" i="3"/>
  <c r="I12" i="3" s="1"/>
  <c r="F12" i="3"/>
  <c r="D12" i="3"/>
  <c r="H17" i="3"/>
  <c r="F17" i="3"/>
  <c r="D17" i="3"/>
  <c r="H27" i="3"/>
  <c r="F27" i="3"/>
  <c r="D27" i="3"/>
  <c r="H14" i="2"/>
  <c r="F14" i="2"/>
  <c r="D14" i="2"/>
  <c r="I10" i="3" l="1"/>
  <c r="I36" i="4"/>
  <c r="I17" i="3"/>
  <c r="I16" i="3"/>
  <c r="I14" i="2"/>
  <c r="I29" i="3"/>
  <c r="I15" i="4"/>
  <c r="I31" i="4"/>
  <c r="I20" i="4"/>
  <c r="I39" i="3"/>
  <c r="I21" i="4"/>
  <c r="I36" i="3"/>
  <c r="I11" i="4"/>
  <c r="I35" i="4"/>
  <c r="I23" i="4"/>
  <c r="I39" i="4"/>
  <c r="I37" i="4"/>
  <c r="I34" i="4"/>
  <c r="I26" i="4"/>
  <c r="I38" i="4"/>
  <c r="I18" i="4"/>
  <c r="I25" i="4"/>
  <c r="I30" i="4"/>
  <c r="I33" i="4"/>
  <c r="I22" i="4"/>
  <c r="I19" i="4"/>
  <c r="I32" i="4"/>
  <c r="I25" i="3"/>
  <c r="I27" i="3"/>
  <c r="I31" i="3"/>
  <c r="I35" i="3"/>
  <c r="I33" i="3"/>
  <c r="I28" i="3"/>
  <c r="I37" i="3"/>
  <c r="I32" i="3"/>
  <c r="I24" i="3"/>
  <c r="I22" i="3"/>
  <c r="I34" i="3"/>
  <c r="I38" i="3"/>
  <c r="I30" i="3"/>
  <c r="H10" i="8"/>
  <c r="F10" i="8"/>
  <c r="D10" i="8"/>
  <c r="H11" i="8"/>
  <c r="F11" i="8"/>
  <c r="D11" i="8"/>
  <c r="H17" i="7"/>
  <c r="F17" i="7"/>
  <c r="D17" i="7"/>
  <c r="H14" i="7"/>
  <c r="F14" i="7"/>
  <c r="D14" i="7"/>
  <c r="H16" i="7"/>
  <c r="F16" i="7"/>
  <c r="D16" i="7"/>
  <c r="H10" i="7"/>
  <c r="F10" i="7"/>
  <c r="D10" i="7"/>
  <c r="H13" i="7"/>
  <c r="F13" i="7"/>
  <c r="D13" i="7"/>
  <c r="H12" i="7"/>
  <c r="F12" i="7"/>
  <c r="D12" i="7"/>
  <c r="H11" i="7"/>
  <c r="F11" i="7"/>
  <c r="D11" i="7"/>
  <c r="H15" i="7"/>
  <c r="F15" i="7"/>
  <c r="D15" i="7"/>
  <c r="H18" i="6"/>
  <c r="F18" i="6"/>
  <c r="D18" i="6"/>
  <c r="H13" i="6"/>
  <c r="F13" i="6"/>
  <c r="D13" i="6"/>
  <c r="H19" i="6"/>
  <c r="F19" i="6"/>
  <c r="D19" i="6"/>
  <c r="H17" i="6"/>
  <c r="F17" i="6"/>
  <c r="D17" i="6"/>
  <c r="H12" i="6"/>
  <c r="F12" i="6"/>
  <c r="D12" i="6"/>
  <c r="H11" i="6"/>
  <c r="F11" i="6"/>
  <c r="D11" i="6"/>
  <c r="H16" i="6"/>
  <c r="F16" i="6"/>
  <c r="D16" i="6"/>
  <c r="H15" i="6"/>
  <c r="F15" i="6"/>
  <c r="D15" i="6"/>
  <c r="H14" i="6"/>
  <c r="F14" i="6"/>
  <c r="D14" i="6"/>
  <c r="H10" i="6"/>
  <c r="F10" i="6"/>
  <c r="D10" i="6"/>
  <c r="H11" i="5"/>
  <c r="F11" i="5"/>
  <c r="D11" i="5"/>
  <c r="H10" i="5"/>
  <c r="F10" i="5"/>
  <c r="D10" i="5"/>
  <c r="H12" i="4"/>
  <c r="F12" i="4"/>
  <c r="D12" i="4"/>
  <c r="H29" i="4"/>
  <c r="F29" i="4"/>
  <c r="D29" i="4"/>
  <c r="H17" i="4"/>
  <c r="F17" i="4"/>
  <c r="D17" i="4"/>
  <c r="H24" i="4"/>
  <c r="F24" i="4"/>
  <c r="D24" i="4"/>
  <c r="H16" i="4"/>
  <c r="F16" i="4"/>
  <c r="D16" i="4"/>
  <c r="H14" i="4"/>
  <c r="F14" i="4"/>
  <c r="D14" i="4"/>
  <c r="H10" i="4"/>
  <c r="F10" i="4"/>
  <c r="D10" i="4"/>
  <c r="H27" i="4"/>
  <c r="F27" i="4"/>
  <c r="D27" i="4"/>
  <c r="H28" i="4"/>
  <c r="F28" i="4"/>
  <c r="D28" i="4"/>
  <c r="H13" i="4"/>
  <c r="F13" i="4"/>
  <c r="D13" i="4"/>
  <c r="H15" i="3"/>
  <c r="F15" i="3"/>
  <c r="D15" i="3"/>
  <c r="H26" i="3"/>
  <c r="F26" i="3"/>
  <c r="D26" i="3"/>
  <c r="H21" i="3"/>
  <c r="F21" i="3"/>
  <c r="D21" i="3"/>
  <c r="H23" i="3"/>
  <c r="F23" i="3"/>
  <c r="D23" i="3"/>
  <c r="H20" i="3"/>
  <c r="F20" i="3"/>
  <c r="D20" i="3"/>
  <c r="H14" i="3"/>
  <c r="F14" i="3"/>
  <c r="D14" i="3"/>
  <c r="F18" i="3"/>
  <c r="D18" i="3"/>
  <c r="H13" i="3"/>
  <c r="F13" i="3"/>
  <c r="D13" i="3"/>
  <c r="H19" i="3"/>
  <c r="F19" i="3"/>
  <c r="D19" i="3"/>
  <c r="H11" i="3"/>
  <c r="F11" i="3"/>
  <c r="D11" i="3"/>
  <c r="H15" i="2"/>
  <c r="F15" i="2"/>
  <c r="D15" i="2"/>
  <c r="H16" i="2"/>
  <c r="F16" i="2"/>
  <c r="D16" i="2"/>
  <c r="H10" i="2"/>
  <c r="F10" i="2"/>
  <c r="D10" i="2"/>
  <c r="H11" i="2"/>
  <c r="F11" i="2"/>
  <c r="D11" i="2"/>
  <c r="H20" i="2"/>
  <c r="F20" i="2"/>
  <c r="D20" i="2"/>
  <c r="H19" i="2"/>
  <c r="F19" i="2"/>
  <c r="D19" i="2"/>
  <c r="H18" i="2"/>
  <c r="F18" i="2"/>
  <c r="D18" i="2"/>
  <c r="H13" i="2"/>
  <c r="F13" i="2"/>
  <c r="D13" i="2"/>
  <c r="H12" i="2"/>
  <c r="F12" i="2"/>
  <c r="D12" i="2"/>
  <c r="H17" i="2"/>
  <c r="F17" i="2"/>
  <c r="D17" i="2"/>
  <c r="H14" i="1"/>
  <c r="F14" i="1"/>
  <c r="D14" i="1"/>
  <c r="H13" i="1"/>
  <c r="F13" i="1"/>
  <c r="D13" i="1"/>
  <c r="H10" i="1"/>
  <c r="F10" i="1"/>
  <c r="D10" i="1"/>
  <c r="H12" i="1"/>
  <c r="F12" i="1"/>
  <c r="D12" i="1"/>
  <c r="H11" i="1"/>
  <c r="F11" i="1"/>
  <c r="D11" i="1"/>
  <c r="I11" i="3" l="1"/>
  <c r="I17" i="7"/>
  <c r="I13" i="7"/>
  <c r="I18" i="3"/>
  <c r="I14" i="3"/>
  <c r="I19" i="3"/>
  <c r="I15" i="3"/>
  <c r="I21" i="3"/>
  <c r="I13" i="3"/>
  <c r="I18" i="6"/>
  <c r="I14" i="6"/>
  <c r="I12" i="6"/>
  <c r="I12" i="1"/>
  <c r="I12" i="2"/>
  <c r="I20" i="2"/>
  <c r="I15" i="2"/>
  <c r="I20" i="3"/>
  <c r="I11" i="5"/>
  <c r="I16" i="6"/>
  <c r="I19" i="6"/>
  <c r="I11" i="7"/>
  <c r="I16" i="7"/>
  <c r="I10" i="8"/>
  <c r="I18" i="2"/>
  <c r="I10" i="2"/>
  <c r="I11" i="8"/>
  <c r="I15" i="7"/>
  <c r="I12" i="7"/>
  <c r="I10" i="7"/>
  <c r="I14" i="7"/>
  <c r="I10" i="6"/>
  <c r="I15" i="6"/>
  <c r="I11" i="6"/>
  <c r="I17" i="6"/>
  <c r="I13" i="6"/>
  <c r="I10" i="5"/>
  <c r="I28" i="4"/>
  <c r="I10" i="4"/>
  <c r="I16" i="4"/>
  <c r="I17" i="4"/>
  <c r="I12" i="4"/>
  <c r="I13" i="4"/>
  <c r="I27" i="4"/>
  <c r="I14" i="4"/>
  <c r="I24" i="4"/>
  <c r="I29" i="4"/>
  <c r="I23" i="3"/>
  <c r="I26" i="3"/>
  <c r="I17" i="2"/>
  <c r="I13" i="2"/>
  <c r="I19" i="2"/>
  <c r="I11" i="2"/>
  <c r="I16" i="2"/>
  <c r="I13" i="1"/>
  <c r="I11" i="1"/>
  <c r="I10" i="1"/>
  <c r="I14" i="1"/>
</calcChain>
</file>

<file path=xl/sharedStrings.xml><?xml version="1.0" encoding="utf-8"?>
<sst xmlns="http://schemas.openxmlformats.org/spreadsheetml/2006/main" count="365" uniqueCount="138">
  <si>
    <t>T.C.</t>
  </si>
  <si>
    <t>ARDAHAN ÜNİVERSİTESİ</t>
  </si>
  <si>
    <t>ÖĞRETİM ELEMANI ALIMI SINAV  SONUÇLARI</t>
  </si>
  <si>
    <t>BİRİMİ :</t>
  </si>
  <si>
    <t>KADRO SAYISI</t>
  </si>
  <si>
    <t>DERECESİ</t>
  </si>
  <si>
    <t>KADRO UNVANI</t>
  </si>
  <si>
    <t>BÖLÜMÜ/A.B.D. :</t>
  </si>
  <si>
    <t>Öğr. Gör.</t>
  </si>
  <si>
    <t>S.N.</t>
  </si>
  <si>
    <t>ADI VE SOYADI</t>
  </si>
  <si>
    <t>ALES</t>
  </si>
  <si>
    <t>ALES (%35)</t>
  </si>
  <si>
    <t>LİSANS</t>
  </si>
  <si>
    <t>LİSANS (%30)</t>
  </si>
  <si>
    <t>GİRİŞ S. NOTU</t>
  </si>
  <si>
    <t>GİRİŞ S. NOTU (%35)</t>
  </si>
  <si>
    <t>TOPLAM</t>
  </si>
  <si>
    <t>DEĞERLENDİRME</t>
  </si>
  <si>
    <t xml:space="preserve">Sosyal Hizmetler/Sosyal Hizmetler </t>
  </si>
  <si>
    <t>ENGİN PULLUK</t>
  </si>
  <si>
    <t>DURSUN GÖKÇE SAĞLAM</t>
  </si>
  <si>
    <t>SERVET TEKER</t>
  </si>
  <si>
    <t>BURHAN KARAKURT</t>
  </si>
  <si>
    <t>SERCAN ÖZKAN</t>
  </si>
  <si>
    <t>Otel Lokanta ve İkram Hiz./ Aşçılık</t>
  </si>
  <si>
    <t>Ardahan Teknik Bilimler MYO</t>
  </si>
  <si>
    <t>NARİN TEMEL</t>
  </si>
  <si>
    <t>CANSU ORHAN</t>
  </si>
  <si>
    <t>SİNAN NACAR</t>
  </si>
  <si>
    <t>FİKRET BADEMCİ</t>
  </si>
  <si>
    <t>FIRAT KIPÇAK</t>
  </si>
  <si>
    <t>SELÇUK ARSLAN</t>
  </si>
  <si>
    <t>NİMET İNKAYA</t>
  </si>
  <si>
    <t>CELİL ENGİN</t>
  </si>
  <si>
    <t>ABDURRAHMAN AĞTAŞ</t>
  </si>
  <si>
    <t>FERHAT YETİZ</t>
  </si>
  <si>
    <t>CENGİZ KIZILIRMAK</t>
  </si>
  <si>
    <t>İnşaat/İnşaat Tek.</t>
  </si>
  <si>
    <t>YELİZ DEMİR</t>
  </si>
  <si>
    <t>RAŞİT FİKRET YILMAZ</t>
  </si>
  <si>
    <t>ZEYNEBE BİNGÖL</t>
  </si>
  <si>
    <t>KENAN GÖREN</t>
  </si>
  <si>
    <t>SONGÜL ULUFER</t>
  </si>
  <si>
    <t>ERTUĞRUL CEYRAN</t>
  </si>
  <si>
    <t>GÜVEN BUDAK</t>
  </si>
  <si>
    <t>HAKAN YILMAZ</t>
  </si>
  <si>
    <t>ALİ TOPRAK</t>
  </si>
  <si>
    <t>GÜL ÖZDEMİR</t>
  </si>
  <si>
    <t>MUSTAFA BURAK TÜRKMEN</t>
  </si>
  <si>
    <t>SERPİL GERNİ</t>
  </si>
  <si>
    <t>İLYAS BOZKURT</t>
  </si>
  <si>
    <t>ŞAHİN BAYRAKTAR</t>
  </si>
  <si>
    <t>GÜLŞEN TÜRKOĞLU</t>
  </si>
  <si>
    <t>NİLAY KARA</t>
  </si>
  <si>
    <t>EYÜP BAŞARAN</t>
  </si>
  <si>
    <t>MEHMET ALİ DEMİRCİ</t>
  </si>
  <si>
    <t>EMEL EKİNCİ</t>
  </si>
  <si>
    <t>MUHAMMED SERHAT ÖZASLAN</t>
  </si>
  <si>
    <t>SERVET BÖLÜK</t>
  </si>
  <si>
    <t>ÜMİT UZUN</t>
  </si>
  <si>
    <t>SİBEL KOÇER</t>
  </si>
  <si>
    <t>CANSU ÖZTÜRK</t>
  </si>
  <si>
    <t>ASLAN TAŞ</t>
  </si>
  <si>
    <t>SERKAN ÇETE</t>
  </si>
  <si>
    <t>AYŞE MİNE SARIDAĞ</t>
  </si>
  <si>
    <t>SİBEL AKTAY</t>
  </si>
  <si>
    <t>HASAN TAMAR</t>
  </si>
  <si>
    <t>HAMZA ADIGÜZEL</t>
  </si>
  <si>
    <t>Eczane Hiz./Eczane Hiz.</t>
  </si>
  <si>
    <t>Nihat Delibalta Göle M.Y.O</t>
  </si>
  <si>
    <t>TEOMAN İSKENDER</t>
  </si>
  <si>
    <t>YAŞAR ORÇUN KÜÇÜKYILMAZ</t>
  </si>
  <si>
    <t>HATİCE AY</t>
  </si>
  <si>
    <t>CANAN TUN İNAN</t>
  </si>
  <si>
    <t>KIVANÇ DEMİRCİ</t>
  </si>
  <si>
    <t>NESLİŞAH YAKUPÇEBİOĞLU</t>
  </si>
  <si>
    <t>ZİYA KURT</t>
  </si>
  <si>
    <t>EDA AKGÜL ARSLAN</t>
  </si>
  <si>
    <t>HAŞİM KARA</t>
  </si>
  <si>
    <t>KÜBRA ERDEM</t>
  </si>
  <si>
    <t>CİHAN ARSLAN</t>
  </si>
  <si>
    <t>ABDULGAFFAR ÇİFTÇİ</t>
  </si>
  <si>
    <t>İSMET ALTUNER</t>
  </si>
  <si>
    <t>ABDURRAHMAN TURGUT</t>
  </si>
  <si>
    <t>ABDULLAH KARA</t>
  </si>
  <si>
    <t>YAVUZ ATASOY</t>
  </si>
  <si>
    <t>GÜRDAL TUT</t>
  </si>
  <si>
    <t>SEDAT ULUGÖL</t>
  </si>
  <si>
    <t>YETER SOLAK</t>
  </si>
  <si>
    <t>NİLÜFER YOLCU</t>
  </si>
  <si>
    <t>SONGÜL ATEŞ AVCI</t>
  </si>
  <si>
    <t>ÖMER FARUK PEKER</t>
  </si>
  <si>
    <t>MEHMET SEYDA OZAN</t>
  </si>
  <si>
    <t>BURAK KILIÇ</t>
  </si>
  <si>
    <t>SİBEL ÇALIŞKAN</t>
  </si>
  <si>
    <t>EGEMEN KARAKAYA</t>
  </si>
  <si>
    <t>HALİL İBRAHİM YANAR</t>
  </si>
  <si>
    <t>SAMET YILMAZ</t>
  </si>
  <si>
    <t>YUNUS EMRAH KARAYEL</t>
  </si>
  <si>
    <t>Hukuk /Adalet</t>
  </si>
  <si>
    <t>Posof MYO</t>
  </si>
  <si>
    <t>SADIK ATICI</t>
  </si>
  <si>
    <t>ALİ AĞAR</t>
  </si>
  <si>
    <t>Sağlık Bak. Hiz./Evde Hast. Bak.</t>
  </si>
  <si>
    <t>FIRAT YARDİMCİEL</t>
  </si>
  <si>
    <t>ÖZGE RUKEN ERGÜN</t>
  </si>
  <si>
    <t>EBRU BUKET BAYRAM</t>
  </si>
  <si>
    <t>RANA COŞKUN TURAN</t>
  </si>
  <si>
    <t>ASUMAN ÖZKAN</t>
  </si>
  <si>
    <t>ALİŞAN TEKİN</t>
  </si>
  <si>
    <t>ERSİN PALABIYIK</t>
  </si>
  <si>
    <t>FEYYAZ ÖZTOP</t>
  </si>
  <si>
    <t>KADER AKSOY</t>
  </si>
  <si>
    <t>Ardahan Sağlık Hizmeleri M.Y.O</t>
  </si>
  <si>
    <t>TALİP KURŞUNCU</t>
  </si>
  <si>
    <t>SEVİL SEZGİN</t>
  </si>
  <si>
    <t>MURAT AYDIN</t>
  </si>
  <si>
    <t>ABDULLAH ÖZÇELİK</t>
  </si>
  <si>
    <t>AYKUT BALCI</t>
  </si>
  <si>
    <t>AHMET FAZIL GÜLENÇ</t>
  </si>
  <si>
    <t>TAMER USTA</t>
  </si>
  <si>
    <t>YUSUF MUYAN</t>
  </si>
  <si>
    <t>Hukuk/Adalet</t>
  </si>
  <si>
    <t>Çıldır MYO</t>
  </si>
  <si>
    <t>LATİFE SÜRSAVUR</t>
  </si>
  <si>
    <t>ZELİHA EROL</t>
  </si>
  <si>
    <t>Çocuk Bak. Genç. Hiz./Çocuk Gelişimi</t>
  </si>
  <si>
    <t>GAFFAR TÜRKOĞLU</t>
  </si>
  <si>
    <t>KÜBRANUR VARLIKLIÖZ</t>
  </si>
  <si>
    <t>SINAVA GİRMEDİ</t>
  </si>
  <si>
    <t xml:space="preserve">SINAVA GİRMEDİ </t>
  </si>
  <si>
    <t>BAŞARILI (ASIL)</t>
  </si>
  <si>
    <t>BAŞARILI ( YEDEK)</t>
  </si>
  <si>
    <t>BAŞARISIZ</t>
  </si>
  <si>
    <t>BAŞARILI(YEDEK)</t>
  </si>
  <si>
    <t>BAŞARILI (YEDEK)</t>
  </si>
  <si>
    <t>10.00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</si>
</sst>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2"/>
      <color indexed="8"/>
      <name val="Calibri"/>
      <family val="2"/>
      <charset val="162"/>
    </font>
    <font>
      <b/>
      <sz val="12"/>
      <name val="Arial Tur"/>
      <charset val="162"/>
    </font>
    <font>
      <b/>
      <sz val="12"/>
      <name val="Calibri"/>
      <family val="2"/>
      <charset val="162"/>
    </font>
    <font>
      <b/>
      <sz val="12"/>
      <color theme="1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0" xfId="0" applyFont="1" applyFill="1"/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2" borderId="1" xfId="0" applyFont="1" applyFill="1" applyBorder="1" applyAlignment="1">
      <alignment horizontal="left"/>
    </xf>
    <xf numFmtId="0" fontId="9" fillId="2" borderId="0" xfId="0" applyFont="1" applyFill="1" applyBorder="1"/>
    <xf numFmtId="0" fontId="8" fillId="2" borderId="0" xfId="0" applyFont="1" applyFill="1" applyBorder="1"/>
    <xf numFmtId="0" fontId="0" fillId="0" borderId="0" xfId="0" applyFont="1" applyAlignment="1">
      <alignment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2" fillId="2" borderId="1" xfId="0" applyFont="1" applyFill="1" applyBorder="1" applyAlignment="1">
      <alignment horizontal="left" wrapText="1"/>
    </xf>
    <xf numFmtId="164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0"/>
  <sheetViews>
    <sheetView zoomScaleNormal="100" workbookViewId="0">
      <selection activeCell="B33" sqref="B33"/>
    </sheetView>
  </sheetViews>
  <sheetFormatPr defaultColWidth="9.140625" defaultRowHeight="15" x14ac:dyDescent="0.25"/>
  <cols>
    <col min="1" max="1" width="4.140625" style="3" bestFit="1" customWidth="1"/>
    <col min="2" max="2" width="26.85546875" style="6" customWidth="1"/>
    <col min="3" max="3" width="9.28515625" style="6" customWidth="1"/>
    <col min="4" max="4" width="12.140625" style="6" customWidth="1"/>
    <col min="5" max="5" width="19" style="6" customWidth="1"/>
    <col min="6" max="6" width="15.85546875" style="6" bestFit="1" customWidth="1"/>
    <col min="7" max="7" width="14.7109375" style="6" customWidth="1"/>
    <col min="8" max="8" width="20.28515625" style="3" customWidth="1"/>
    <col min="9" max="9" width="10" style="3" bestFit="1" customWidth="1"/>
    <col min="10" max="10" width="17.85546875" style="6" bestFit="1" customWidth="1"/>
    <col min="11" max="11" width="9.140625" style="6" customWidth="1"/>
    <col min="12" max="12" width="18" style="6" customWidth="1"/>
    <col min="13" max="16384" width="9.140625" style="6"/>
  </cols>
  <sheetData>
    <row r="1" spans="1:10" s="1" customFormat="1" ht="15.7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s="1" customFormat="1" ht="15.75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s="1" customFormat="1" ht="15.75" x14ac:dyDescent="0.25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s="2" customFormat="1" ht="15.75" x14ac:dyDescent="0.25">
      <c r="A4" s="42">
        <v>43496</v>
      </c>
      <c r="B4" s="42"/>
      <c r="C4" s="42"/>
      <c r="D4" s="42"/>
      <c r="E4" s="42"/>
      <c r="F4" s="42"/>
      <c r="G4" s="42"/>
      <c r="H4" s="42"/>
      <c r="I4" s="42"/>
      <c r="J4" s="42"/>
    </row>
    <row r="5" spans="1:10" x14ac:dyDescent="0.25">
      <c r="B5" s="4"/>
      <c r="C5" s="4"/>
      <c r="D5" s="4"/>
      <c r="E5" s="4"/>
      <c r="F5" s="4"/>
      <c r="G5" s="4"/>
      <c r="H5" s="5"/>
    </row>
    <row r="6" spans="1:10" x14ac:dyDescent="0.25">
      <c r="B6" s="4"/>
      <c r="C6" s="4"/>
      <c r="D6" s="4"/>
      <c r="E6" s="4"/>
      <c r="F6" s="4"/>
      <c r="G6" s="4"/>
      <c r="H6" s="5"/>
    </row>
    <row r="7" spans="1:10" s="1" customFormat="1" ht="15.75" x14ac:dyDescent="0.25">
      <c r="A7" s="43" t="s">
        <v>3</v>
      </c>
      <c r="B7" s="43"/>
      <c r="C7" s="44" t="s">
        <v>26</v>
      </c>
      <c r="D7" s="44"/>
      <c r="E7" s="44"/>
      <c r="F7" s="7" t="s">
        <v>4</v>
      </c>
      <c r="G7" s="8" t="s">
        <v>5</v>
      </c>
      <c r="H7" s="38" t="s">
        <v>6</v>
      </c>
      <c r="I7" s="38"/>
      <c r="J7" s="38"/>
    </row>
    <row r="8" spans="1:10" s="1" customFormat="1" ht="15.75" x14ac:dyDescent="0.25">
      <c r="A8" s="35" t="s">
        <v>7</v>
      </c>
      <c r="B8" s="35"/>
      <c r="C8" s="36" t="s">
        <v>25</v>
      </c>
      <c r="D8" s="37"/>
      <c r="E8" s="37"/>
      <c r="F8" s="9">
        <v>1</v>
      </c>
      <c r="G8" s="10">
        <v>7</v>
      </c>
      <c r="H8" s="38" t="s">
        <v>8</v>
      </c>
      <c r="I8" s="38"/>
      <c r="J8" s="38"/>
    </row>
    <row r="9" spans="1:10" s="11" customFormat="1" ht="15.75" x14ac:dyDescent="0.25">
      <c r="A9" s="18" t="s">
        <v>9</v>
      </c>
      <c r="B9" s="18" t="s">
        <v>10</v>
      </c>
      <c r="C9" s="19" t="s">
        <v>11</v>
      </c>
      <c r="D9" s="19" t="s">
        <v>12</v>
      </c>
      <c r="E9" s="19" t="s">
        <v>13</v>
      </c>
      <c r="F9" s="19" t="s">
        <v>14</v>
      </c>
      <c r="G9" s="19" t="s">
        <v>15</v>
      </c>
      <c r="H9" s="19" t="s">
        <v>16</v>
      </c>
      <c r="I9" s="19" t="s">
        <v>17</v>
      </c>
      <c r="J9" s="18" t="s">
        <v>18</v>
      </c>
    </row>
    <row r="10" spans="1:10" s="11" customFormat="1" ht="24.95" customHeight="1" x14ac:dyDescent="0.25">
      <c r="A10" s="21">
        <v>1</v>
      </c>
      <c r="B10" s="31" t="s">
        <v>22</v>
      </c>
      <c r="C10" s="20">
        <v>70</v>
      </c>
      <c r="D10" s="25">
        <f>C10*0.35</f>
        <v>24.5</v>
      </c>
      <c r="E10" s="22">
        <v>72.23</v>
      </c>
      <c r="F10" s="25">
        <f>E10*0.3</f>
        <v>21.669</v>
      </c>
      <c r="G10" s="25">
        <v>79</v>
      </c>
      <c r="H10" s="26">
        <f>G10*0.35</f>
        <v>27.65</v>
      </c>
      <c r="I10" s="25">
        <f>D10+F10+H10</f>
        <v>73.818999999999988</v>
      </c>
      <c r="J10" s="21" t="s">
        <v>132</v>
      </c>
    </row>
    <row r="11" spans="1:10" s="11" customFormat="1" ht="24.95" customHeight="1" x14ac:dyDescent="0.25">
      <c r="A11" s="21">
        <v>2</v>
      </c>
      <c r="B11" s="31" t="s">
        <v>20</v>
      </c>
      <c r="C11" s="20">
        <v>70</v>
      </c>
      <c r="D11" s="25">
        <f>C11*0.35</f>
        <v>24.5</v>
      </c>
      <c r="E11" s="22">
        <v>77.13</v>
      </c>
      <c r="F11" s="25">
        <f>E11*0.3</f>
        <v>23.138999999999999</v>
      </c>
      <c r="G11" s="25">
        <v>65</v>
      </c>
      <c r="H11" s="26">
        <f>G11*0.35</f>
        <v>22.75</v>
      </c>
      <c r="I11" s="25">
        <f>D11+F11+H11</f>
        <v>70.388999999999996</v>
      </c>
      <c r="J11" s="21" t="s">
        <v>133</v>
      </c>
    </row>
    <row r="12" spans="1:10" ht="24.95" customHeight="1" x14ac:dyDescent="0.25">
      <c r="A12" s="21">
        <v>3</v>
      </c>
      <c r="B12" s="31" t="s">
        <v>21</v>
      </c>
      <c r="C12" s="20">
        <v>70</v>
      </c>
      <c r="D12" s="25">
        <f>C12*0.35</f>
        <v>24.5</v>
      </c>
      <c r="E12" s="22">
        <v>74.56</v>
      </c>
      <c r="F12" s="25">
        <f>E12*0.3</f>
        <v>22.367999999999999</v>
      </c>
      <c r="G12" s="25">
        <v>37</v>
      </c>
      <c r="H12" s="26">
        <f>G12*0.35</f>
        <v>12.95</v>
      </c>
      <c r="I12" s="25">
        <f>D12+F12+H12</f>
        <v>59.817999999999998</v>
      </c>
      <c r="J12" s="21" t="s">
        <v>134</v>
      </c>
    </row>
    <row r="13" spans="1:10" ht="24.95" customHeight="1" x14ac:dyDescent="0.25">
      <c r="A13" s="21">
        <v>4</v>
      </c>
      <c r="B13" s="31" t="s">
        <v>23</v>
      </c>
      <c r="C13" s="20">
        <v>70</v>
      </c>
      <c r="D13" s="25">
        <f>C13*0.35</f>
        <v>24.5</v>
      </c>
      <c r="E13" s="22">
        <v>64.3</v>
      </c>
      <c r="F13" s="25">
        <f>E13*0.3</f>
        <v>19.29</v>
      </c>
      <c r="G13" s="25"/>
      <c r="H13" s="26">
        <f>G13*0.35</f>
        <v>0</v>
      </c>
      <c r="I13" s="25">
        <f>D13+F13+H13</f>
        <v>43.79</v>
      </c>
      <c r="J13" s="21" t="s">
        <v>130</v>
      </c>
    </row>
    <row r="14" spans="1:10" ht="24.95" customHeight="1" x14ac:dyDescent="0.25">
      <c r="A14" s="21">
        <v>5</v>
      </c>
      <c r="B14" s="31" t="s">
        <v>24</v>
      </c>
      <c r="C14" s="20">
        <v>70</v>
      </c>
      <c r="D14" s="25">
        <f>C14*0.35</f>
        <v>24.5</v>
      </c>
      <c r="E14" s="22">
        <v>59</v>
      </c>
      <c r="F14" s="25">
        <f>E14*0.3</f>
        <v>17.7</v>
      </c>
      <c r="G14" s="25"/>
      <c r="H14" s="26">
        <f>G14*0.35</f>
        <v>0</v>
      </c>
      <c r="I14" s="25">
        <f>D14+F14+H14</f>
        <v>42.2</v>
      </c>
      <c r="J14" s="21" t="s">
        <v>130</v>
      </c>
    </row>
    <row r="15" spans="1:10" x14ac:dyDescent="0.25">
      <c r="B15" s="4"/>
      <c r="C15" s="4"/>
      <c r="D15" s="4"/>
      <c r="E15" s="4"/>
      <c r="F15" s="4"/>
      <c r="G15" s="4"/>
      <c r="H15" s="5"/>
    </row>
    <row r="16" spans="1:10" x14ac:dyDescent="0.25">
      <c r="B16" s="4"/>
      <c r="C16" s="4"/>
      <c r="D16" s="4"/>
      <c r="E16" s="4"/>
      <c r="F16" s="4"/>
      <c r="G16" s="4"/>
      <c r="H16" s="5"/>
    </row>
    <row r="17" spans="2:9" x14ac:dyDescent="0.25">
      <c r="B17" s="4"/>
      <c r="C17" s="4"/>
      <c r="D17" s="4"/>
      <c r="E17" s="4"/>
      <c r="F17" s="4"/>
      <c r="G17" s="4"/>
      <c r="H17" s="5"/>
    </row>
    <row r="18" spans="2:9" x14ac:dyDescent="0.25">
      <c r="H18" s="6"/>
      <c r="I18" s="6"/>
    </row>
    <row r="19" spans="2:9" x14ac:dyDescent="0.25">
      <c r="H19" s="6"/>
    </row>
    <row r="20" spans="2:9" x14ac:dyDescent="0.25">
      <c r="B20" s="23"/>
      <c r="H20" s="6"/>
      <c r="I20" s="6"/>
    </row>
    <row r="21" spans="2:9" ht="15.75" x14ac:dyDescent="0.25">
      <c r="B21" s="39"/>
      <c r="C21" s="39"/>
      <c r="D21" s="13"/>
      <c r="E21" s="14"/>
      <c r="F21" s="14"/>
      <c r="G21" s="15"/>
      <c r="H21" s="14"/>
    </row>
    <row r="22" spans="2:9" ht="15.75" x14ac:dyDescent="0.25">
      <c r="B22" s="16"/>
      <c r="C22" s="16"/>
      <c r="D22" s="16"/>
      <c r="E22" s="16"/>
      <c r="F22" s="16"/>
      <c r="G22" s="16"/>
      <c r="H22" s="17"/>
    </row>
    <row r="23" spans="2:9" x14ac:dyDescent="0.25">
      <c r="B23" s="4"/>
      <c r="C23" s="4"/>
      <c r="D23" s="4"/>
      <c r="E23" s="4"/>
      <c r="F23" s="4"/>
      <c r="G23" s="4"/>
      <c r="H23" s="5"/>
    </row>
    <row r="24" spans="2:9" x14ac:dyDescent="0.25">
      <c r="B24" s="4"/>
      <c r="C24" s="4"/>
      <c r="D24" s="4"/>
      <c r="E24" s="4"/>
      <c r="F24" s="4"/>
      <c r="G24" s="4"/>
      <c r="H24" s="5"/>
    </row>
    <row r="25" spans="2:9" x14ac:dyDescent="0.25">
      <c r="B25" s="4"/>
      <c r="C25" s="4"/>
      <c r="D25" s="4"/>
      <c r="E25" s="4"/>
      <c r="F25" s="4"/>
      <c r="G25" s="4"/>
      <c r="H25" s="5"/>
    </row>
    <row r="26" spans="2:9" x14ac:dyDescent="0.25">
      <c r="B26" s="4"/>
      <c r="C26" s="4"/>
      <c r="D26" s="4"/>
      <c r="E26" s="4"/>
      <c r="F26" s="4"/>
      <c r="G26" s="4"/>
      <c r="H26" s="5"/>
    </row>
    <row r="27" spans="2:9" x14ac:dyDescent="0.25">
      <c r="B27" s="4"/>
      <c r="C27" s="4"/>
      <c r="D27" s="4"/>
      <c r="E27" s="4"/>
      <c r="F27" s="4"/>
      <c r="G27" s="4"/>
      <c r="H27" s="5"/>
    </row>
    <row r="28" spans="2:9" x14ac:dyDescent="0.25">
      <c r="B28" s="4"/>
      <c r="C28" s="4"/>
      <c r="D28" s="4"/>
      <c r="E28" s="4"/>
      <c r="F28" s="4"/>
      <c r="G28" s="4"/>
      <c r="H28" s="5"/>
    </row>
    <row r="29" spans="2:9" x14ac:dyDescent="0.25">
      <c r="B29" s="4"/>
      <c r="C29" s="4"/>
      <c r="D29" s="4"/>
      <c r="E29" s="4"/>
      <c r="F29" s="4"/>
      <c r="G29" s="4"/>
      <c r="H29" s="5"/>
    </row>
    <row r="30" spans="2:9" x14ac:dyDescent="0.25">
      <c r="B30" s="4"/>
      <c r="C30" s="4"/>
      <c r="D30" s="4"/>
      <c r="E30" s="4"/>
      <c r="F30" s="4"/>
      <c r="G30" s="4"/>
      <c r="H30" s="5"/>
    </row>
  </sheetData>
  <mergeCells count="11">
    <mergeCell ref="A8:B8"/>
    <mergeCell ref="C8:E8"/>
    <mergeCell ref="H8:J8"/>
    <mergeCell ref="B21:C21"/>
    <mergeCell ref="A1:J1"/>
    <mergeCell ref="A2:J2"/>
    <mergeCell ref="A3:J3"/>
    <mergeCell ref="A4:J4"/>
    <mergeCell ref="A7:B7"/>
    <mergeCell ref="C7:E7"/>
    <mergeCell ref="H7:J7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5"/>
  <sheetViews>
    <sheetView zoomScaleNormal="100" workbookViewId="0">
      <selection activeCell="B29" sqref="B29"/>
    </sheetView>
  </sheetViews>
  <sheetFormatPr defaultColWidth="9.140625" defaultRowHeight="15" x14ac:dyDescent="0.25"/>
  <cols>
    <col min="1" max="1" width="4.140625" style="3" bestFit="1" customWidth="1"/>
    <col min="2" max="2" width="26.85546875" style="6" customWidth="1"/>
    <col min="3" max="3" width="9.28515625" style="6" customWidth="1"/>
    <col min="4" max="4" width="12.140625" style="6" customWidth="1"/>
    <col min="5" max="5" width="19" style="6" customWidth="1"/>
    <col min="6" max="6" width="15.85546875" style="6" bestFit="1" customWidth="1"/>
    <col min="7" max="7" width="14.7109375" style="6" customWidth="1"/>
    <col min="8" max="8" width="20.28515625" style="3" customWidth="1"/>
    <col min="9" max="9" width="10" style="3" bestFit="1" customWidth="1"/>
    <col min="10" max="10" width="17.85546875" style="6" bestFit="1" customWidth="1"/>
    <col min="11" max="11" width="9.140625" style="6" customWidth="1"/>
    <col min="12" max="12" width="18" style="6" customWidth="1"/>
    <col min="13" max="16384" width="9.140625" style="6"/>
  </cols>
  <sheetData>
    <row r="1" spans="1:10" s="1" customFormat="1" ht="15.7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s="1" customFormat="1" ht="15.75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s="1" customFormat="1" ht="15.75" x14ac:dyDescent="0.25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s="2" customFormat="1" ht="15.75" x14ac:dyDescent="0.25">
      <c r="A4" s="42">
        <v>43496</v>
      </c>
      <c r="B4" s="42"/>
      <c r="C4" s="42"/>
      <c r="D4" s="42"/>
      <c r="E4" s="42"/>
      <c r="F4" s="42"/>
      <c r="G4" s="42"/>
      <c r="H4" s="42"/>
      <c r="I4" s="42"/>
      <c r="J4" s="42"/>
    </row>
    <row r="5" spans="1:10" x14ac:dyDescent="0.25">
      <c r="B5" s="4"/>
      <c r="C5" s="4"/>
      <c r="D5" s="4"/>
      <c r="E5" s="4"/>
      <c r="F5" s="4"/>
      <c r="G5" s="4"/>
      <c r="H5" s="5"/>
    </row>
    <row r="6" spans="1:10" x14ac:dyDescent="0.25">
      <c r="B6" s="4"/>
      <c r="C6" s="4"/>
      <c r="D6" s="4"/>
      <c r="E6" s="4"/>
      <c r="F6" s="4"/>
      <c r="G6" s="4"/>
      <c r="H6" s="5"/>
    </row>
    <row r="7" spans="1:10" s="1" customFormat="1" ht="15.75" x14ac:dyDescent="0.25">
      <c r="A7" s="43" t="s">
        <v>3</v>
      </c>
      <c r="B7" s="43"/>
      <c r="C7" s="44" t="s">
        <v>26</v>
      </c>
      <c r="D7" s="44"/>
      <c r="E7" s="44"/>
      <c r="F7" s="7" t="s">
        <v>4</v>
      </c>
      <c r="G7" s="8" t="s">
        <v>5</v>
      </c>
      <c r="H7" s="38" t="s">
        <v>6</v>
      </c>
      <c r="I7" s="38"/>
      <c r="J7" s="38"/>
    </row>
    <row r="8" spans="1:10" s="1" customFormat="1" ht="15.75" x14ac:dyDescent="0.25">
      <c r="A8" s="35" t="s">
        <v>7</v>
      </c>
      <c r="B8" s="35"/>
      <c r="C8" s="36" t="s">
        <v>38</v>
      </c>
      <c r="D8" s="37"/>
      <c r="E8" s="37"/>
      <c r="F8" s="9">
        <v>3</v>
      </c>
      <c r="G8" s="10">
        <v>6</v>
      </c>
      <c r="H8" s="38" t="s">
        <v>8</v>
      </c>
      <c r="I8" s="38"/>
      <c r="J8" s="38"/>
    </row>
    <row r="9" spans="1:10" s="11" customFormat="1" ht="15.75" x14ac:dyDescent="0.25">
      <c r="A9" s="18" t="s">
        <v>9</v>
      </c>
      <c r="B9" s="18" t="s">
        <v>10</v>
      </c>
      <c r="C9" s="19" t="s">
        <v>11</v>
      </c>
      <c r="D9" s="19" t="s">
        <v>12</v>
      </c>
      <c r="E9" s="19" t="s">
        <v>13</v>
      </c>
      <c r="F9" s="19" t="s">
        <v>14</v>
      </c>
      <c r="G9" s="19" t="s">
        <v>15</v>
      </c>
      <c r="H9" s="19" t="s">
        <v>16</v>
      </c>
      <c r="I9" s="19" t="s">
        <v>17</v>
      </c>
      <c r="J9" s="18" t="s">
        <v>18</v>
      </c>
    </row>
    <row r="10" spans="1:10" s="11" customFormat="1" ht="24.95" customHeight="1" x14ac:dyDescent="0.25">
      <c r="A10" s="21">
        <v>1</v>
      </c>
      <c r="B10" s="31" t="s">
        <v>34</v>
      </c>
      <c r="C10" s="20">
        <v>74.717110000000005</v>
      </c>
      <c r="D10" s="25">
        <f t="shared" ref="D10:D20" si="0">C10*0.35</f>
        <v>26.1509885</v>
      </c>
      <c r="E10" s="22">
        <v>78.760000000000005</v>
      </c>
      <c r="F10" s="25">
        <f t="shared" ref="F10:F20" si="1">E10*0.3</f>
        <v>23.628</v>
      </c>
      <c r="G10" s="26">
        <v>58.03</v>
      </c>
      <c r="H10" s="26">
        <f t="shared" ref="H10:H20" si="2">G10*0.35</f>
        <v>20.310499999999998</v>
      </c>
      <c r="I10" s="25">
        <f t="shared" ref="I10:I20" si="3">D10+F10+H10</f>
        <v>70.089488499999987</v>
      </c>
      <c r="J10" s="21" t="s">
        <v>132</v>
      </c>
    </row>
    <row r="11" spans="1:10" s="11" customFormat="1" ht="24.95" customHeight="1" x14ac:dyDescent="0.25">
      <c r="A11" s="21">
        <v>2</v>
      </c>
      <c r="B11" s="31" t="s">
        <v>33</v>
      </c>
      <c r="C11" s="20">
        <v>76.827780000000004</v>
      </c>
      <c r="D11" s="25">
        <f t="shared" si="0"/>
        <v>26.889723</v>
      </c>
      <c r="E11" s="22">
        <v>79.930000000000007</v>
      </c>
      <c r="F11" s="25">
        <f t="shared" si="1"/>
        <v>23.979000000000003</v>
      </c>
      <c r="G11" s="26">
        <v>52.3</v>
      </c>
      <c r="H11" s="26">
        <f t="shared" si="2"/>
        <v>18.304999999999996</v>
      </c>
      <c r="I11" s="25">
        <f t="shared" si="3"/>
        <v>69.173722999999995</v>
      </c>
      <c r="J11" s="21" t="s">
        <v>132</v>
      </c>
    </row>
    <row r="12" spans="1:10" ht="24.95" customHeight="1" x14ac:dyDescent="0.25">
      <c r="A12" s="21">
        <v>3</v>
      </c>
      <c r="B12" s="31" t="s">
        <v>28</v>
      </c>
      <c r="C12" s="20">
        <v>84.176580000000001</v>
      </c>
      <c r="D12" s="25">
        <f t="shared" si="0"/>
        <v>29.461803</v>
      </c>
      <c r="E12" s="22">
        <v>82.03</v>
      </c>
      <c r="F12" s="25">
        <f t="shared" si="1"/>
        <v>24.608999999999998</v>
      </c>
      <c r="G12" s="26">
        <v>40</v>
      </c>
      <c r="H12" s="26">
        <f t="shared" si="2"/>
        <v>14</v>
      </c>
      <c r="I12" s="25">
        <f t="shared" si="3"/>
        <v>68.070802999999998</v>
      </c>
      <c r="J12" s="21" t="s">
        <v>132</v>
      </c>
    </row>
    <row r="13" spans="1:10" ht="24.95" customHeight="1" x14ac:dyDescent="0.25">
      <c r="A13" s="21">
        <v>4</v>
      </c>
      <c r="B13" s="31" t="s">
        <v>29</v>
      </c>
      <c r="C13" s="20">
        <v>88.037350000000004</v>
      </c>
      <c r="D13" s="25">
        <f t="shared" si="0"/>
        <v>30.813072500000001</v>
      </c>
      <c r="E13" s="22">
        <v>70.83</v>
      </c>
      <c r="F13" s="25">
        <f t="shared" si="1"/>
        <v>21.248999999999999</v>
      </c>
      <c r="G13" s="26">
        <v>37.25</v>
      </c>
      <c r="H13" s="26">
        <f t="shared" si="2"/>
        <v>13.0375</v>
      </c>
      <c r="I13" s="25">
        <f t="shared" si="3"/>
        <v>65.099572499999994</v>
      </c>
      <c r="J13" s="21" t="s">
        <v>136</v>
      </c>
    </row>
    <row r="14" spans="1:10" ht="24.95" customHeight="1" x14ac:dyDescent="0.25">
      <c r="A14" s="21">
        <v>5</v>
      </c>
      <c r="B14" s="31" t="s">
        <v>37</v>
      </c>
      <c r="C14" s="20">
        <v>77.683530000000005</v>
      </c>
      <c r="D14" s="25">
        <f t="shared" si="0"/>
        <v>27.189235499999999</v>
      </c>
      <c r="E14" s="22">
        <v>54.03</v>
      </c>
      <c r="F14" s="25">
        <f t="shared" si="1"/>
        <v>16.209</v>
      </c>
      <c r="G14" s="26">
        <v>62</v>
      </c>
      <c r="H14" s="26">
        <f t="shared" si="2"/>
        <v>21.7</v>
      </c>
      <c r="I14" s="25">
        <f t="shared" si="3"/>
        <v>65.098235500000001</v>
      </c>
      <c r="J14" s="21" t="s">
        <v>136</v>
      </c>
    </row>
    <row r="15" spans="1:10" ht="24.95" customHeight="1" x14ac:dyDescent="0.25">
      <c r="A15" s="21">
        <v>6</v>
      </c>
      <c r="B15" s="31" t="s">
        <v>36</v>
      </c>
      <c r="C15" s="20">
        <v>77.776960000000003</v>
      </c>
      <c r="D15" s="25">
        <f t="shared" si="0"/>
        <v>27.221935999999999</v>
      </c>
      <c r="E15" s="22">
        <v>60.8</v>
      </c>
      <c r="F15" s="25">
        <f t="shared" si="1"/>
        <v>18.239999999999998</v>
      </c>
      <c r="G15" s="26">
        <v>49.4</v>
      </c>
      <c r="H15" s="26">
        <f t="shared" si="2"/>
        <v>17.29</v>
      </c>
      <c r="I15" s="25">
        <f t="shared" si="3"/>
        <v>62.751935999999993</v>
      </c>
      <c r="J15" s="21" t="s">
        <v>134</v>
      </c>
    </row>
    <row r="16" spans="1:10" ht="24.95" customHeight="1" x14ac:dyDescent="0.25">
      <c r="A16" s="21">
        <v>7</v>
      </c>
      <c r="B16" s="31" t="s">
        <v>35</v>
      </c>
      <c r="C16" s="20">
        <v>79.060239999999993</v>
      </c>
      <c r="D16" s="25">
        <f t="shared" si="0"/>
        <v>27.671083999999997</v>
      </c>
      <c r="E16" s="22">
        <v>65.7</v>
      </c>
      <c r="F16" s="25">
        <f t="shared" si="1"/>
        <v>19.71</v>
      </c>
      <c r="G16" s="26">
        <v>40.1</v>
      </c>
      <c r="H16" s="26">
        <f t="shared" si="2"/>
        <v>14.035</v>
      </c>
      <c r="I16" s="25">
        <f t="shared" si="3"/>
        <v>61.416083999999998</v>
      </c>
      <c r="J16" s="21" t="s">
        <v>134</v>
      </c>
    </row>
    <row r="17" spans="1:10" ht="24.95" customHeight="1" x14ac:dyDescent="0.25">
      <c r="A17" s="21">
        <v>8</v>
      </c>
      <c r="B17" s="31" t="s">
        <v>27</v>
      </c>
      <c r="C17" s="20">
        <v>87.569190000000006</v>
      </c>
      <c r="D17" s="25">
        <f t="shared" si="0"/>
        <v>30.649216500000001</v>
      </c>
      <c r="E17" s="22">
        <v>83.08</v>
      </c>
      <c r="F17" s="25">
        <f t="shared" si="1"/>
        <v>24.923999999999999</v>
      </c>
      <c r="G17" s="26"/>
      <c r="H17" s="26">
        <f t="shared" si="2"/>
        <v>0</v>
      </c>
      <c r="I17" s="25">
        <f t="shared" si="3"/>
        <v>55.573216500000001</v>
      </c>
      <c r="J17" s="21" t="s">
        <v>130</v>
      </c>
    </row>
    <row r="18" spans="1:10" ht="24.95" customHeight="1" x14ac:dyDescent="0.25">
      <c r="A18" s="21">
        <v>9</v>
      </c>
      <c r="B18" s="31" t="s">
        <v>30</v>
      </c>
      <c r="C18" s="20">
        <v>88.570989999999995</v>
      </c>
      <c r="D18" s="25">
        <f t="shared" si="0"/>
        <v>30.999846499999997</v>
      </c>
      <c r="E18" s="22">
        <v>69.2</v>
      </c>
      <c r="F18" s="25">
        <f t="shared" si="1"/>
        <v>20.76</v>
      </c>
      <c r="G18" s="26"/>
      <c r="H18" s="26">
        <f t="shared" si="2"/>
        <v>0</v>
      </c>
      <c r="I18" s="25">
        <f t="shared" si="3"/>
        <v>51.759846499999995</v>
      </c>
      <c r="J18" s="21" t="s">
        <v>130</v>
      </c>
    </row>
    <row r="19" spans="1:10" ht="24.95" customHeight="1" x14ac:dyDescent="0.25">
      <c r="A19" s="21">
        <v>10</v>
      </c>
      <c r="B19" s="31" t="s">
        <v>31</v>
      </c>
      <c r="C19" s="20">
        <v>79.72739</v>
      </c>
      <c r="D19" s="25">
        <f t="shared" si="0"/>
        <v>27.904586499999997</v>
      </c>
      <c r="E19" s="22">
        <v>75.260000000000005</v>
      </c>
      <c r="F19" s="25">
        <f t="shared" si="1"/>
        <v>22.577999999999999</v>
      </c>
      <c r="G19" s="26"/>
      <c r="H19" s="26">
        <f t="shared" si="2"/>
        <v>0</v>
      </c>
      <c r="I19" s="25">
        <f t="shared" si="3"/>
        <v>50.482586499999996</v>
      </c>
      <c r="J19" s="21" t="s">
        <v>130</v>
      </c>
    </row>
    <row r="20" spans="1:10" ht="24.95" customHeight="1" x14ac:dyDescent="0.25">
      <c r="A20" s="21">
        <v>11</v>
      </c>
      <c r="B20" s="31" t="s">
        <v>32</v>
      </c>
      <c r="C20" s="20">
        <v>83.327520000000007</v>
      </c>
      <c r="D20" s="25">
        <f t="shared" si="0"/>
        <v>29.164632000000001</v>
      </c>
      <c r="E20" s="22">
        <v>66.63</v>
      </c>
      <c r="F20" s="25">
        <f t="shared" si="1"/>
        <v>19.988999999999997</v>
      </c>
      <c r="G20" s="26"/>
      <c r="H20" s="26">
        <f t="shared" si="2"/>
        <v>0</v>
      </c>
      <c r="I20" s="25">
        <f t="shared" si="3"/>
        <v>49.153632000000002</v>
      </c>
      <c r="J20" s="21" t="s">
        <v>130</v>
      </c>
    </row>
    <row r="21" spans="1:10" x14ac:dyDescent="0.25">
      <c r="B21" s="4"/>
      <c r="C21" s="4"/>
      <c r="D21" s="4"/>
      <c r="E21" s="4"/>
      <c r="F21" s="4"/>
      <c r="G21" s="4"/>
      <c r="H21" s="5"/>
    </row>
    <row r="22" spans="1:10" x14ac:dyDescent="0.25">
      <c r="B22" s="4"/>
      <c r="C22" s="4"/>
      <c r="D22" s="4"/>
      <c r="E22" s="4"/>
      <c r="F22" s="4"/>
      <c r="G22" s="4"/>
      <c r="H22" s="5"/>
    </row>
    <row r="23" spans="1:10" x14ac:dyDescent="0.25">
      <c r="B23" s="4"/>
      <c r="C23" s="4"/>
      <c r="D23" s="4"/>
      <c r="E23" s="4"/>
      <c r="F23" s="4"/>
      <c r="G23" s="4"/>
      <c r="H23" s="5"/>
    </row>
    <row r="24" spans="1:10" x14ac:dyDescent="0.25">
      <c r="H24" s="6"/>
      <c r="I24" s="6"/>
    </row>
    <row r="25" spans="1:10" x14ac:dyDescent="0.25">
      <c r="H25" s="6"/>
    </row>
    <row r="26" spans="1:10" x14ac:dyDescent="0.25">
      <c r="B26" s="23"/>
      <c r="H26" s="6"/>
      <c r="I26" s="6"/>
    </row>
    <row r="27" spans="1:10" ht="15.75" x14ac:dyDescent="0.25">
      <c r="B27" s="16"/>
      <c r="C27" s="16"/>
      <c r="D27" s="16"/>
      <c r="E27" s="16"/>
      <c r="F27" s="16"/>
      <c r="G27" s="16"/>
      <c r="H27" s="17"/>
    </row>
    <row r="28" spans="1:10" x14ac:dyDescent="0.25">
      <c r="B28" s="4"/>
      <c r="C28" s="4"/>
      <c r="D28" s="4"/>
      <c r="E28" s="4"/>
      <c r="F28" s="4"/>
      <c r="G28" s="4"/>
      <c r="H28" s="5"/>
    </row>
    <row r="29" spans="1:10" x14ac:dyDescent="0.25">
      <c r="B29" s="4"/>
      <c r="C29" s="4"/>
      <c r="D29" s="4"/>
      <c r="E29" s="4"/>
      <c r="F29" s="4"/>
      <c r="G29" s="4"/>
      <c r="H29" s="5"/>
    </row>
    <row r="30" spans="1:10" x14ac:dyDescent="0.25">
      <c r="B30" s="4"/>
      <c r="C30" s="4"/>
      <c r="D30" s="4"/>
      <c r="E30" s="4"/>
      <c r="F30" s="4"/>
      <c r="G30" s="4"/>
      <c r="H30" s="5"/>
    </row>
    <row r="31" spans="1:10" x14ac:dyDescent="0.25">
      <c r="B31" s="4"/>
      <c r="C31" s="4"/>
      <c r="D31" s="4"/>
      <c r="E31" s="4"/>
      <c r="F31" s="4"/>
      <c r="G31" s="4"/>
      <c r="H31" s="5"/>
    </row>
    <row r="32" spans="1:10" x14ac:dyDescent="0.25">
      <c r="B32" s="4"/>
      <c r="C32" s="4"/>
      <c r="D32" s="4"/>
      <c r="E32" s="4"/>
      <c r="F32" s="4"/>
      <c r="G32" s="4"/>
      <c r="H32" s="5"/>
    </row>
    <row r="33" spans="2:8" x14ac:dyDescent="0.25">
      <c r="B33" s="4"/>
      <c r="C33" s="4"/>
      <c r="D33" s="4"/>
      <c r="E33" s="4"/>
      <c r="F33" s="4"/>
      <c r="G33" s="4"/>
      <c r="H33" s="5"/>
    </row>
    <row r="34" spans="2:8" x14ac:dyDescent="0.25">
      <c r="B34" s="4"/>
      <c r="C34" s="4"/>
      <c r="D34" s="4"/>
      <c r="E34" s="4"/>
      <c r="F34" s="4"/>
      <c r="G34" s="4"/>
      <c r="H34" s="5"/>
    </row>
    <row r="35" spans="2:8" x14ac:dyDescent="0.25">
      <c r="B35" s="4"/>
      <c r="C35" s="4"/>
      <c r="D35" s="4"/>
      <c r="E35" s="4"/>
      <c r="F35" s="4"/>
      <c r="G35" s="4"/>
      <c r="H35" s="5"/>
    </row>
  </sheetData>
  <autoFilter ref="I9:I20">
    <sortState ref="A10:J20">
      <sortCondition descending="1" ref="I9:I20"/>
    </sortState>
  </autoFilter>
  <mergeCells count="10">
    <mergeCell ref="A8:B8"/>
    <mergeCell ref="C8:E8"/>
    <mergeCell ref="H8:J8"/>
    <mergeCell ref="A1:J1"/>
    <mergeCell ref="A2:J2"/>
    <mergeCell ref="A3:J3"/>
    <mergeCell ref="A4:J4"/>
    <mergeCell ref="A7:B7"/>
    <mergeCell ref="C7:E7"/>
    <mergeCell ref="H7:J7"/>
  </mergeCells>
  <pageMargins left="0.7" right="0.7" top="0.75" bottom="0.75" header="0.3" footer="0.3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5"/>
  <sheetViews>
    <sheetView tabSelected="1" topLeftCell="E1" zoomScale="80" zoomScaleNormal="80" workbookViewId="0">
      <selection activeCell="J18" sqref="J18"/>
    </sheetView>
  </sheetViews>
  <sheetFormatPr defaultColWidth="9.140625" defaultRowHeight="15" x14ac:dyDescent="0.25"/>
  <cols>
    <col min="1" max="1" width="4.140625" style="3" bestFit="1" customWidth="1"/>
    <col min="2" max="2" width="26.85546875" style="6" customWidth="1"/>
    <col min="3" max="3" width="9.28515625" style="6" customWidth="1"/>
    <col min="4" max="4" width="12.140625" style="6" customWidth="1"/>
    <col min="5" max="5" width="19" style="6" customWidth="1"/>
    <col min="6" max="6" width="15.85546875" style="6" bestFit="1" customWidth="1"/>
    <col min="7" max="7" width="14.7109375" style="6" customWidth="1"/>
    <col min="8" max="8" width="20.28515625" style="3" customWidth="1"/>
    <col min="9" max="9" width="10" style="3" bestFit="1" customWidth="1"/>
    <col min="10" max="10" width="17.85546875" style="6" bestFit="1" customWidth="1"/>
    <col min="11" max="11" width="9.140625" style="6" customWidth="1"/>
    <col min="12" max="12" width="18" style="6" customWidth="1"/>
    <col min="13" max="16384" width="9.140625" style="6"/>
  </cols>
  <sheetData>
    <row r="1" spans="1:10" s="1" customFormat="1" ht="15.7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s="1" customFormat="1" ht="15.75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s="1" customFormat="1" ht="15.75" x14ac:dyDescent="0.25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s="2" customFormat="1" ht="15.75" x14ac:dyDescent="0.25">
      <c r="A4" s="42">
        <v>43496</v>
      </c>
      <c r="B4" s="42"/>
      <c r="C4" s="42"/>
      <c r="D4" s="42"/>
      <c r="E4" s="42"/>
      <c r="F4" s="42"/>
      <c r="G4" s="42"/>
      <c r="H4" s="42"/>
      <c r="I4" s="42"/>
      <c r="J4" s="42"/>
    </row>
    <row r="5" spans="1:10" x14ac:dyDescent="0.25">
      <c r="B5" s="4"/>
      <c r="C5" s="4"/>
      <c r="D5" s="4"/>
      <c r="E5" s="4"/>
      <c r="F5" s="4"/>
      <c r="G5" s="4"/>
      <c r="H5" s="5"/>
    </row>
    <row r="6" spans="1:10" x14ac:dyDescent="0.25">
      <c r="B6" s="4"/>
      <c r="C6" s="4"/>
      <c r="D6" s="4"/>
      <c r="E6" s="4"/>
      <c r="F6" s="4"/>
      <c r="G6" s="4"/>
      <c r="H6" s="5"/>
    </row>
    <row r="7" spans="1:10" s="1" customFormat="1" ht="15.75" x14ac:dyDescent="0.25">
      <c r="A7" s="43" t="s">
        <v>3</v>
      </c>
      <c r="B7" s="43"/>
      <c r="C7" s="45" t="s">
        <v>70</v>
      </c>
      <c r="D7" s="46"/>
      <c r="E7" s="46"/>
      <c r="F7" s="7" t="s">
        <v>4</v>
      </c>
      <c r="G7" s="8" t="s">
        <v>5</v>
      </c>
      <c r="H7" s="38" t="s">
        <v>6</v>
      </c>
      <c r="I7" s="38"/>
      <c r="J7" s="38"/>
    </row>
    <row r="8" spans="1:10" s="1" customFormat="1" ht="15.75" x14ac:dyDescent="0.25">
      <c r="A8" s="35" t="s">
        <v>7</v>
      </c>
      <c r="B8" s="35"/>
      <c r="C8" s="36" t="s">
        <v>69</v>
      </c>
      <c r="D8" s="37"/>
      <c r="E8" s="37"/>
      <c r="F8" s="9">
        <v>3</v>
      </c>
      <c r="G8" s="10">
        <v>6</v>
      </c>
      <c r="H8" s="38" t="s">
        <v>8</v>
      </c>
      <c r="I8" s="38"/>
      <c r="J8" s="38"/>
    </row>
    <row r="9" spans="1:10" s="11" customFormat="1" ht="15.75" x14ac:dyDescent="0.25">
      <c r="A9" s="18" t="s">
        <v>9</v>
      </c>
      <c r="B9" s="18" t="s">
        <v>10</v>
      </c>
      <c r="C9" s="19" t="s">
        <v>11</v>
      </c>
      <c r="D9" s="19" t="s">
        <v>12</v>
      </c>
      <c r="E9" s="19" t="s">
        <v>13</v>
      </c>
      <c r="F9" s="19" t="s">
        <v>14</v>
      </c>
      <c r="G9" s="19" t="s">
        <v>15</v>
      </c>
      <c r="H9" s="19" t="s">
        <v>16</v>
      </c>
      <c r="I9" s="19" t="s">
        <v>17</v>
      </c>
      <c r="J9" s="18" t="s">
        <v>18</v>
      </c>
    </row>
    <row r="10" spans="1:10" s="11" customFormat="1" ht="30" customHeight="1" x14ac:dyDescent="0.25">
      <c r="A10" s="21">
        <v>1</v>
      </c>
      <c r="B10" s="24" t="s">
        <v>58</v>
      </c>
      <c r="C10" s="20">
        <v>73.42859</v>
      </c>
      <c r="D10" s="25">
        <f t="shared" ref="D10:D39" si="0">C10*0.35</f>
        <v>25.700006499999997</v>
      </c>
      <c r="E10" s="22">
        <v>71.239999999999995</v>
      </c>
      <c r="F10" s="25">
        <f t="shared" ref="F10:F39" si="1">E10*0.3</f>
        <v>21.371999999999996</v>
      </c>
      <c r="G10" s="26">
        <v>68</v>
      </c>
      <c r="H10" s="26">
        <f t="shared" ref="H10:H39" si="2">G10*0.35</f>
        <v>23.799999999999997</v>
      </c>
      <c r="I10" s="25">
        <f t="shared" ref="I10:I39" si="3">D10+F10+H10</f>
        <v>70.872006499999998</v>
      </c>
      <c r="J10" s="21" t="s">
        <v>132</v>
      </c>
    </row>
    <row r="11" spans="1:10" s="11" customFormat="1" ht="27" customHeight="1" x14ac:dyDescent="0.25">
      <c r="A11" s="21">
        <v>2</v>
      </c>
      <c r="B11" s="12" t="s">
        <v>39</v>
      </c>
      <c r="C11" s="20">
        <v>76.957620000000006</v>
      </c>
      <c r="D11" s="25">
        <f t="shared" si="0"/>
        <v>26.935167</v>
      </c>
      <c r="E11" s="22">
        <v>93.7</v>
      </c>
      <c r="F11" s="25">
        <f t="shared" si="1"/>
        <v>28.11</v>
      </c>
      <c r="G11" s="26">
        <v>41</v>
      </c>
      <c r="H11" s="26">
        <f t="shared" si="2"/>
        <v>14.35</v>
      </c>
      <c r="I11" s="25">
        <f t="shared" si="3"/>
        <v>69.395167000000001</v>
      </c>
      <c r="J11" s="21" t="s">
        <v>132</v>
      </c>
    </row>
    <row r="12" spans="1:10" ht="27" customHeight="1" x14ac:dyDescent="0.25">
      <c r="A12" s="21">
        <v>3</v>
      </c>
      <c r="B12" s="12" t="s">
        <v>51</v>
      </c>
      <c r="C12" s="20">
        <v>73.916169999999994</v>
      </c>
      <c r="D12" s="25">
        <f t="shared" si="0"/>
        <v>25.870659499999995</v>
      </c>
      <c r="E12" s="22">
        <v>76.430000000000007</v>
      </c>
      <c r="F12" s="25">
        <f t="shared" si="1"/>
        <v>22.929000000000002</v>
      </c>
      <c r="G12" s="26">
        <v>58</v>
      </c>
      <c r="H12" s="26">
        <f t="shared" si="2"/>
        <v>20.299999999999997</v>
      </c>
      <c r="I12" s="25">
        <f t="shared" si="3"/>
        <v>69.099659500000001</v>
      </c>
      <c r="J12" s="21" t="s">
        <v>132</v>
      </c>
    </row>
    <row r="13" spans="1:10" ht="27.6" customHeight="1" x14ac:dyDescent="0.25">
      <c r="A13" s="21">
        <v>4</v>
      </c>
      <c r="B13" s="33" t="s">
        <v>41</v>
      </c>
      <c r="C13" s="20">
        <v>74.395300000000006</v>
      </c>
      <c r="D13" s="25">
        <f t="shared" si="0"/>
        <v>26.038354999999999</v>
      </c>
      <c r="E13" s="22">
        <v>94.16</v>
      </c>
      <c r="F13" s="25">
        <f t="shared" si="1"/>
        <v>28.247999999999998</v>
      </c>
      <c r="G13" s="26">
        <v>41</v>
      </c>
      <c r="H13" s="26">
        <f t="shared" si="2"/>
        <v>14.35</v>
      </c>
      <c r="I13" s="25">
        <f t="shared" si="3"/>
        <v>68.636354999999995</v>
      </c>
      <c r="J13" s="21" t="s">
        <v>136</v>
      </c>
    </row>
    <row r="14" spans="1:10" ht="27" customHeight="1" x14ac:dyDescent="0.25">
      <c r="A14" s="21">
        <v>5</v>
      </c>
      <c r="B14" s="12" t="s">
        <v>43</v>
      </c>
      <c r="C14" s="20">
        <v>74.086969999999994</v>
      </c>
      <c r="D14" s="25">
        <f t="shared" si="0"/>
        <v>25.930439499999995</v>
      </c>
      <c r="E14" s="22">
        <v>92.3</v>
      </c>
      <c r="F14" s="25">
        <f t="shared" si="1"/>
        <v>27.689999999999998</v>
      </c>
      <c r="G14" s="26">
        <v>35</v>
      </c>
      <c r="H14" s="26">
        <f t="shared" si="2"/>
        <v>12.25</v>
      </c>
      <c r="I14" s="25">
        <f t="shared" si="3"/>
        <v>65.870439499999989</v>
      </c>
      <c r="J14" s="21" t="s">
        <v>136</v>
      </c>
    </row>
    <row r="15" spans="1:10" ht="27" customHeight="1" x14ac:dyDescent="0.25">
      <c r="A15" s="21">
        <v>6</v>
      </c>
      <c r="B15" s="12" t="s">
        <v>48</v>
      </c>
      <c r="C15" s="20">
        <v>71.616280000000003</v>
      </c>
      <c r="D15" s="25">
        <f t="shared" si="0"/>
        <v>25.065698000000001</v>
      </c>
      <c r="E15" s="22">
        <v>84.36</v>
      </c>
      <c r="F15" s="25">
        <f t="shared" si="1"/>
        <v>25.308</v>
      </c>
      <c r="G15" s="26">
        <v>43</v>
      </c>
      <c r="H15" s="26">
        <f t="shared" si="2"/>
        <v>15.049999999999999</v>
      </c>
      <c r="I15" s="25">
        <f t="shared" si="3"/>
        <v>65.423698000000002</v>
      </c>
      <c r="J15" s="21" t="s">
        <v>136</v>
      </c>
    </row>
    <row r="16" spans="1:10" ht="27" customHeight="1" x14ac:dyDescent="0.25">
      <c r="A16" s="21">
        <v>7</v>
      </c>
      <c r="B16" s="12" t="s">
        <v>62</v>
      </c>
      <c r="C16" s="20">
        <v>70.028949999999995</v>
      </c>
      <c r="D16" s="25">
        <f t="shared" si="0"/>
        <v>24.510132499999997</v>
      </c>
      <c r="E16" s="22">
        <v>77.83</v>
      </c>
      <c r="F16" s="25">
        <f t="shared" si="1"/>
        <v>23.349</v>
      </c>
      <c r="G16" s="26">
        <v>28</v>
      </c>
      <c r="H16" s="26">
        <f t="shared" si="2"/>
        <v>9.7999999999999989</v>
      </c>
      <c r="I16" s="25">
        <f t="shared" si="3"/>
        <v>57.659132499999998</v>
      </c>
      <c r="J16" s="21" t="s">
        <v>134</v>
      </c>
    </row>
    <row r="17" spans="1:10" ht="27" customHeight="1" x14ac:dyDescent="0.25">
      <c r="A17" s="21">
        <v>8</v>
      </c>
      <c r="B17" s="12" t="s">
        <v>50</v>
      </c>
      <c r="C17" s="20">
        <v>70.899839999999998</v>
      </c>
      <c r="D17" s="25">
        <f t="shared" si="0"/>
        <v>24.814943999999997</v>
      </c>
      <c r="E17" s="22">
        <v>83.9</v>
      </c>
      <c r="F17" s="25">
        <f t="shared" si="1"/>
        <v>25.17</v>
      </c>
      <c r="G17" s="26">
        <v>20</v>
      </c>
      <c r="H17" s="26">
        <f t="shared" si="2"/>
        <v>7</v>
      </c>
      <c r="I17" s="25">
        <f t="shared" si="3"/>
        <v>56.984943999999999</v>
      </c>
      <c r="J17" s="21" t="s">
        <v>134</v>
      </c>
    </row>
    <row r="18" spans="1:10" ht="27" customHeight="1" x14ac:dyDescent="0.25">
      <c r="A18" s="21">
        <v>9</v>
      </c>
      <c r="B18" s="12" t="s">
        <v>42</v>
      </c>
      <c r="C18" s="20">
        <v>73.522840000000002</v>
      </c>
      <c r="D18" s="25">
        <f t="shared" si="0"/>
        <v>25.732993999999998</v>
      </c>
      <c r="E18" s="22">
        <v>95.56</v>
      </c>
      <c r="F18" s="25">
        <f t="shared" si="1"/>
        <v>28.667999999999999</v>
      </c>
      <c r="G18" s="26" t="s">
        <v>137</v>
      </c>
      <c r="H18" s="26">
        <v>3.5</v>
      </c>
      <c r="I18" s="25">
        <f t="shared" si="3"/>
        <v>57.900993999999997</v>
      </c>
      <c r="J18" s="21" t="s">
        <v>134</v>
      </c>
    </row>
    <row r="19" spans="1:10" ht="27" customHeight="1" x14ac:dyDescent="0.25">
      <c r="A19" s="21">
        <v>10</v>
      </c>
      <c r="B19" s="12" t="s">
        <v>40</v>
      </c>
      <c r="C19" s="20">
        <v>79.622789999999995</v>
      </c>
      <c r="D19" s="25">
        <f t="shared" si="0"/>
        <v>27.867976499999997</v>
      </c>
      <c r="E19" s="22">
        <v>84.13</v>
      </c>
      <c r="F19" s="25">
        <f t="shared" si="1"/>
        <v>25.238999999999997</v>
      </c>
      <c r="G19" s="26"/>
      <c r="H19" s="26">
        <f t="shared" si="2"/>
        <v>0</v>
      </c>
      <c r="I19" s="25">
        <f t="shared" si="3"/>
        <v>53.106976499999995</v>
      </c>
      <c r="J19" s="21" t="s">
        <v>130</v>
      </c>
    </row>
    <row r="20" spans="1:10" ht="31.5" customHeight="1" x14ac:dyDescent="0.25">
      <c r="A20" s="21">
        <v>11</v>
      </c>
      <c r="B20" s="32" t="s">
        <v>44</v>
      </c>
      <c r="C20" s="20">
        <v>77.457549999999998</v>
      </c>
      <c r="D20" s="25">
        <f t="shared" si="0"/>
        <v>27.110142499999998</v>
      </c>
      <c r="E20" s="22">
        <v>84.13</v>
      </c>
      <c r="F20" s="25">
        <f t="shared" si="1"/>
        <v>25.238999999999997</v>
      </c>
      <c r="G20" s="26"/>
      <c r="H20" s="26">
        <f t="shared" si="2"/>
        <v>0</v>
      </c>
      <c r="I20" s="25">
        <f t="shared" si="3"/>
        <v>52.349142499999999</v>
      </c>
      <c r="J20" s="21" t="s">
        <v>130</v>
      </c>
    </row>
    <row r="21" spans="1:10" ht="27" customHeight="1" x14ac:dyDescent="0.25">
      <c r="A21" s="21">
        <v>12</v>
      </c>
      <c r="B21" s="12" t="s">
        <v>46</v>
      </c>
      <c r="C21" s="20">
        <v>70.946250000000006</v>
      </c>
      <c r="D21" s="25">
        <f t="shared" si="0"/>
        <v>24.831187500000002</v>
      </c>
      <c r="E21" s="22">
        <v>89.26</v>
      </c>
      <c r="F21" s="25">
        <f t="shared" si="1"/>
        <v>26.778000000000002</v>
      </c>
      <c r="G21" s="26"/>
      <c r="H21" s="26">
        <f t="shared" si="2"/>
        <v>0</v>
      </c>
      <c r="I21" s="25">
        <f t="shared" si="3"/>
        <v>51.609187500000004</v>
      </c>
      <c r="J21" s="21" t="s">
        <v>130</v>
      </c>
    </row>
    <row r="22" spans="1:10" ht="27" customHeight="1" x14ac:dyDescent="0.25">
      <c r="A22" s="21">
        <v>13</v>
      </c>
      <c r="B22" s="12" t="s">
        <v>56</v>
      </c>
      <c r="C22" s="20">
        <v>72.114459999999994</v>
      </c>
      <c r="D22" s="25">
        <f t="shared" si="0"/>
        <v>25.240060999999997</v>
      </c>
      <c r="E22" s="22">
        <v>75.5</v>
      </c>
      <c r="F22" s="25">
        <f t="shared" si="1"/>
        <v>22.65</v>
      </c>
      <c r="G22" s="26">
        <v>10</v>
      </c>
      <c r="H22" s="26">
        <f t="shared" si="2"/>
        <v>3.5</v>
      </c>
      <c r="I22" s="25">
        <f t="shared" si="3"/>
        <v>51.390060999999996</v>
      </c>
      <c r="J22" s="21" t="s">
        <v>134</v>
      </c>
    </row>
    <row r="23" spans="1:10" ht="27" customHeight="1" x14ac:dyDescent="0.25">
      <c r="A23" s="21">
        <v>14</v>
      </c>
      <c r="B23" s="12" t="s">
        <v>45</v>
      </c>
      <c r="C23" s="20">
        <v>73.231499999999997</v>
      </c>
      <c r="D23" s="25">
        <f t="shared" si="0"/>
        <v>25.631024999999998</v>
      </c>
      <c r="E23" s="22">
        <v>85.3</v>
      </c>
      <c r="F23" s="25">
        <f t="shared" si="1"/>
        <v>25.59</v>
      </c>
      <c r="G23" s="26"/>
      <c r="H23" s="26">
        <f t="shared" si="2"/>
        <v>0</v>
      </c>
      <c r="I23" s="25">
        <f t="shared" si="3"/>
        <v>51.221024999999997</v>
      </c>
      <c r="J23" s="21" t="s">
        <v>130</v>
      </c>
    </row>
    <row r="24" spans="1:10" ht="27" customHeight="1" x14ac:dyDescent="0.25">
      <c r="A24" s="21">
        <v>15</v>
      </c>
      <c r="B24" s="12" t="s">
        <v>54</v>
      </c>
      <c r="C24" s="20">
        <v>75.757379999999998</v>
      </c>
      <c r="D24" s="25">
        <f t="shared" si="0"/>
        <v>26.515082999999997</v>
      </c>
      <c r="E24" s="22">
        <v>68.959999999999994</v>
      </c>
      <c r="F24" s="25">
        <f t="shared" si="1"/>
        <v>20.687999999999999</v>
      </c>
      <c r="G24" s="26">
        <v>10</v>
      </c>
      <c r="H24" s="26">
        <f t="shared" si="2"/>
        <v>3.5</v>
      </c>
      <c r="I24" s="25">
        <f t="shared" si="3"/>
        <v>50.703082999999992</v>
      </c>
      <c r="J24" s="21" t="s">
        <v>134</v>
      </c>
    </row>
    <row r="25" spans="1:10" ht="27" customHeight="1" x14ac:dyDescent="0.25">
      <c r="A25" s="21">
        <v>16</v>
      </c>
      <c r="B25" s="12" t="s">
        <v>68</v>
      </c>
      <c r="C25" s="20">
        <v>70.428460000000001</v>
      </c>
      <c r="D25" s="25">
        <f t="shared" si="0"/>
        <v>24.649960999999998</v>
      </c>
      <c r="E25" s="22">
        <v>59.86</v>
      </c>
      <c r="F25" s="25">
        <f t="shared" si="1"/>
        <v>17.957999999999998</v>
      </c>
      <c r="G25" s="26">
        <v>23</v>
      </c>
      <c r="H25" s="26">
        <f t="shared" si="2"/>
        <v>8.0499999999999989</v>
      </c>
      <c r="I25" s="25">
        <f t="shared" si="3"/>
        <v>50.657960999999993</v>
      </c>
      <c r="J25" s="21" t="s">
        <v>134</v>
      </c>
    </row>
    <row r="26" spans="1:10" ht="27" customHeight="1" x14ac:dyDescent="0.25">
      <c r="A26" s="21">
        <v>17</v>
      </c>
      <c r="B26" s="12" t="s">
        <v>47</v>
      </c>
      <c r="C26" s="20">
        <v>73.871799999999993</v>
      </c>
      <c r="D26" s="25">
        <f t="shared" si="0"/>
        <v>25.855129999999996</v>
      </c>
      <c r="E26" s="22">
        <v>81.56</v>
      </c>
      <c r="F26" s="25">
        <f t="shared" si="1"/>
        <v>24.468</v>
      </c>
      <c r="G26" s="26"/>
      <c r="H26" s="26">
        <f t="shared" si="2"/>
        <v>0</v>
      </c>
      <c r="I26" s="25">
        <f t="shared" si="3"/>
        <v>50.323129999999992</v>
      </c>
      <c r="J26" s="21" t="s">
        <v>130</v>
      </c>
    </row>
    <row r="27" spans="1:10" ht="27" customHeight="1" x14ac:dyDescent="0.25">
      <c r="A27" s="21">
        <v>18</v>
      </c>
      <c r="B27" s="24" t="s">
        <v>49</v>
      </c>
      <c r="C27" s="20">
        <v>71.72296</v>
      </c>
      <c r="D27" s="25">
        <f t="shared" si="0"/>
        <v>25.103035999999999</v>
      </c>
      <c r="E27" s="22">
        <v>83.66</v>
      </c>
      <c r="F27" s="25">
        <f t="shared" si="1"/>
        <v>25.097999999999999</v>
      </c>
      <c r="G27" s="26"/>
      <c r="H27" s="26">
        <f t="shared" si="2"/>
        <v>0</v>
      </c>
      <c r="I27" s="25">
        <f t="shared" si="3"/>
        <v>50.201036000000002</v>
      </c>
      <c r="J27" s="21" t="s">
        <v>130</v>
      </c>
    </row>
    <row r="28" spans="1:10" ht="27" customHeight="1" x14ac:dyDescent="0.25">
      <c r="A28" s="21">
        <v>19</v>
      </c>
      <c r="B28" s="12" t="s">
        <v>63</v>
      </c>
      <c r="C28" s="20">
        <v>71.242279999999994</v>
      </c>
      <c r="D28" s="25">
        <f t="shared" si="0"/>
        <v>24.934797999999997</v>
      </c>
      <c r="E28" s="22">
        <v>73.63</v>
      </c>
      <c r="F28" s="25">
        <f t="shared" si="1"/>
        <v>22.088999999999999</v>
      </c>
      <c r="G28" s="26">
        <v>7</v>
      </c>
      <c r="H28" s="26">
        <f t="shared" si="2"/>
        <v>2.4499999999999997</v>
      </c>
      <c r="I28" s="25">
        <f t="shared" si="3"/>
        <v>49.473798000000002</v>
      </c>
      <c r="J28" s="21" t="s">
        <v>134</v>
      </c>
    </row>
    <row r="29" spans="1:10" ht="30.75" customHeight="1" x14ac:dyDescent="0.25">
      <c r="A29" s="21">
        <v>20</v>
      </c>
      <c r="B29" s="32" t="s">
        <v>53</v>
      </c>
      <c r="C29" s="20">
        <v>70</v>
      </c>
      <c r="D29" s="25">
        <f t="shared" si="0"/>
        <v>24.5</v>
      </c>
      <c r="E29" s="22">
        <v>83.2</v>
      </c>
      <c r="F29" s="25">
        <f t="shared" si="1"/>
        <v>24.96</v>
      </c>
      <c r="G29" s="26"/>
      <c r="H29" s="26">
        <f t="shared" si="2"/>
        <v>0</v>
      </c>
      <c r="I29" s="25">
        <f t="shared" si="3"/>
        <v>49.46</v>
      </c>
      <c r="J29" s="21" t="s">
        <v>130</v>
      </c>
    </row>
    <row r="30" spans="1:10" ht="27" customHeight="1" x14ac:dyDescent="0.25">
      <c r="A30" s="21">
        <v>21</v>
      </c>
      <c r="B30" s="12" t="s">
        <v>66</v>
      </c>
      <c r="C30" s="20">
        <v>72.771150000000006</v>
      </c>
      <c r="D30" s="25">
        <f t="shared" si="0"/>
        <v>25.4699025</v>
      </c>
      <c r="E30" s="22">
        <v>65.7</v>
      </c>
      <c r="F30" s="25">
        <f t="shared" si="1"/>
        <v>19.71</v>
      </c>
      <c r="G30" s="26">
        <v>10</v>
      </c>
      <c r="H30" s="26">
        <f t="shared" si="2"/>
        <v>3.5</v>
      </c>
      <c r="I30" s="25">
        <f t="shared" si="3"/>
        <v>48.679902499999997</v>
      </c>
      <c r="J30" s="21" t="s">
        <v>134</v>
      </c>
    </row>
    <row r="31" spans="1:10" ht="27" customHeight="1" x14ac:dyDescent="0.25">
      <c r="A31" s="21">
        <v>22</v>
      </c>
      <c r="B31" s="12" t="s">
        <v>55</v>
      </c>
      <c r="C31" s="20">
        <v>73.407820000000001</v>
      </c>
      <c r="D31" s="25">
        <f t="shared" si="0"/>
        <v>25.692736999999997</v>
      </c>
      <c r="E31" s="22">
        <v>74.12</v>
      </c>
      <c r="F31" s="25">
        <f t="shared" si="1"/>
        <v>22.236000000000001</v>
      </c>
      <c r="G31" s="26"/>
      <c r="H31" s="26">
        <f t="shared" si="2"/>
        <v>0</v>
      </c>
      <c r="I31" s="25">
        <f t="shared" si="3"/>
        <v>47.928736999999998</v>
      </c>
      <c r="J31" s="21" t="s">
        <v>130</v>
      </c>
    </row>
    <row r="32" spans="1:10" ht="27" customHeight="1" x14ac:dyDescent="0.25">
      <c r="A32" s="21">
        <v>23</v>
      </c>
      <c r="B32" s="12" t="s">
        <v>52</v>
      </c>
      <c r="C32" s="20">
        <v>75.713279999999997</v>
      </c>
      <c r="D32" s="25">
        <f t="shared" si="0"/>
        <v>26.499647999999997</v>
      </c>
      <c r="E32" s="22">
        <v>71.3</v>
      </c>
      <c r="F32" s="25">
        <f t="shared" si="1"/>
        <v>21.389999999999997</v>
      </c>
      <c r="G32" s="26"/>
      <c r="H32" s="26">
        <f t="shared" si="2"/>
        <v>0</v>
      </c>
      <c r="I32" s="25">
        <f t="shared" si="3"/>
        <v>47.889647999999994</v>
      </c>
      <c r="J32" s="21" t="s">
        <v>130</v>
      </c>
    </row>
    <row r="33" spans="1:10" ht="27" customHeight="1" x14ac:dyDescent="0.25">
      <c r="A33" s="21">
        <v>24</v>
      </c>
      <c r="B33" s="12" t="s">
        <v>61</v>
      </c>
      <c r="C33" s="20">
        <v>70.579530000000005</v>
      </c>
      <c r="D33" s="25">
        <f t="shared" si="0"/>
        <v>24.702835499999999</v>
      </c>
      <c r="E33" s="22">
        <v>76.900000000000006</v>
      </c>
      <c r="F33" s="25">
        <f t="shared" si="1"/>
        <v>23.07</v>
      </c>
      <c r="G33" s="26"/>
      <c r="H33" s="26">
        <f t="shared" si="2"/>
        <v>0</v>
      </c>
      <c r="I33" s="25">
        <f t="shared" si="3"/>
        <v>47.772835499999999</v>
      </c>
      <c r="J33" s="21" t="s">
        <v>130</v>
      </c>
    </row>
    <row r="34" spans="1:10" ht="27" customHeight="1" x14ac:dyDescent="0.25">
      <c r="A34" s="21">
        <v>25</v>
      </c>
      <c r="B34" s="12" t="s">
        <v>60</v>
      </c>
      <c r="C34" s="20">
        <v>72.729159999999993</v>
      </c>
      <c r="D34" s="25">
        <f t="shared" si="0"/>
        <v>25.455205999999997</v>
      </c>
      <c r="E34" s="22">
        <v>72</v>
      </c>
      <c r="F34" s="25">
        <f t="shared" si="1"/>
        <v>21.599999999999998</v>
      </c>
      <c r="G34" s="26"/>
      <c r="H34" s="26">
        <f t="shared" si="2"/>
        <v>0</v>
      </c>
      <c r="I34" s="25">
        <f t="shared" si="3"/>
        <v>47.055205999999998</v>
      </c>
      <c r="J34" s="21" t="s">
        <v>130</v>
      </c>
    </row>
    <row r="35" spans="1:10" ht="27" customHeight="1" x14ac:dyDescent="0.25">
      <c r="A35" s="21">
        <v>26</v>
      </c>
      <c r="B35" s="12" t="s">
        <v>57</v>
      </c>
      <c r="C35" s="20">
        <v>73.83381</v>
      </c>
      <c r="D35" s="25">
        <f t="shared" si="0"/>
        <v>25.8418335</v>
      </c>
      <c r="E35" s="22">
        <v>70.36</v>
      </c>
      <c r="F35" s="25">
        <f t="shared" si="1"/>
        <v>21.108000000000001</v>
      </c>
      <c r="G35" s="26"/>
      <c r="H35" s="26">
        <f t="shared" si="2"/>
        <v>0</v>
      </c>
      <c r="I35" s="25">
        <f t="shared" si="3"/>
        <v>46.949833499999997</v>
      </c>
      <c r="J35" s="21" t="s">
        <v>130</v>
      </c>
    </row>
    <row r="36" spans="1:10" ht="27" customHeight="1" x14ac:dyDescent="0.25">
      <c r="A36" s="21">
        <v>27</v>
      </c>
      <c r="B36" s="12" t="s">
        <v>59</v>
      </c>
      <c r="C36" s="20">
        <v>73.753020000000006</v>
      </c>
      <c r="D36" s="25">
        <f t="shared" si="0"/>
        <v>25.813556999999999</v>
      </c>
      <c r="E36" s="22">
        <v>70.13</v>
      </c>
      <c r="F36" s="25">
        <f t="shared" si="1"/>
        <v>21.038999999999998</v>
      </c>
      <c r="G36" s="26"/>
      <c r="H36" s="26">
        <f t="shared" si="2"/>
        <v>0</v>
      </c>
      <c r="I36" s="25">
        <f t="shared" si="3"/>
        <v>46.852556999999997</v>
      </c>
      <c r="J36" s="21" t="s">
        <v>130</v>
      </c>
    </row>
    <row r="37" spans="1:10" ht="27" customHeight="1" x14ac:dyDescent="0.25">
      <c r="A37" s="21">
        <v>28</v>
      </c>
      <c r="B37" s="12" t="s">
        <v>65</v>
      </c>
      <c r="C37" s="20">
        <v>70.082539999999995</v>
      </c>
      <c r="D37" s="25">
        <f t="shared" si="0"/>
        <v>24.528888999999996</v>
      </c>
      <c r="E37" s="22">
        <v>73.86</v>
      </c>
      <c r="F37" s="25">
        <f t="shared" si="1"/>
        <v>22.157999999999998</v>
      </c>
      <c r="G37" s="26"/>
      <c r="H37" s="26">
        <f t="shared" si="2"/>
        <v>0</v>
      </c>
      <c r="I37" s="25">
        <f t="shared" si="3"/>
        <v>46.686888999999994</v>
      </c>
      <c r="J37" s="21" t="s">
        <v>130</v>
      </c>
    </row>
    <row r="38" spans="1:10" ht="27" customHeight="1" x14ac:dyDescent="0.25">
      <c r="A38" s="21">
        <v>29</v>
      </c>
      <c r="B38" s="12" t="s">
        <v>64</v>
      </c>
      <c r="C38" s="20">
        <v>74.253900000000002</v>
      </c>
      <c r="D38" s="25">
        <f t="shared" si="0"/>
        <v>25.988865000000001</v>
      </c>
      <c r="E38" s="22">
        <v>66.400000000000006</v>
      </c>
      <c r="F38" s="25">
        <f t="shared" si="1"/>
        <v>19.920000000000002</v>
      </c>
      <c r="G38" s="26"/>
      <c r="H38" s="26">
        <f t="shared" si="2"/>
        <v>0</v>
      </c>
      <c r="I38" s="25">
        <f t="shared" si="3"/>
        <v>45.908865000000006</v>
      </c>
      <c r="J38" s="21" t="s">
        <v>130</v>
      </c>
    </row>
    <row r="39" spans="1:10" ht="27" customHeight="1" x14ac:dyDescent="0.25">
      <c r="A39" s="21">
        <v>30</v>
      </c>
      <c r="B39" s="12" t="s">
        <v>67</v>
      </c>
      <c r="C39" s="20">
        <v>71.783699999999996</v>
      </c>
      <c r="D39" s="25">
        <f t="shared" si="0"/>
        <v>25.124294999999996</v>
      </c>
      <c r="E39" s="22">
        <v>63.83</v>
      </c>
      <c r="F39" s="25">
        <f t="shared" si="1"/>
        <v>19.148999999999997</v>
      </c>
      <c r="G39" s="26"/>
      <c r="H39" s="26">
        <f t="shared" si="2"/>
        <v>0</v>
      </c>
      <c r="I39" s="25">
        <f t="shared" si="3"/>
        <v>44.27329499999999</v>
      </c>
      <c r="J39" s="21" t="s">
        <v>130</v>
      </c>
    </row>
    <row r="43" spans="1:10" x14ac:dyDescent="0.25">
      <c r="H43" s="6"/>
      <c r="I43" s="6"/>
    </row>
    <row r="44" spans="1:10" x14ac:dyDescent="0.25">
      <c r="H44" s="6"/>
    </row>
    <row r="45" spans="1:10" x14ac:dyDescent="0.25">
      <c r="H45" s="6"/>
      <c r="I45" s="6"/>
    </row>
  </sheetData>
  <autoFilter ref="I9:I39">
    <sortState ref="A10:J39">
      <sortCondition descending="1" ref="I9:I39"/>
    </sortState>
  </autoFilter>
  <sortState ref="A10:J39">
    <sortCondition descending="1" ref="I9"/>
  </sortState>
  <mergeCells count="10">
    <mergeCell ref="A8:B8"/>
    <mergeCell ref="C8:E8"/>
    <mergeCell ref="H8:J8"/>
    <mergeCell ref="A1:J1"/>
    <mergeCell ref="A2:J2"/>
    <mergeCell ref="A3:J3"/>
    <mergeCell ref="A4:J4"/>
    <mergeCell ref="A7:B7"/>
    <mergeCell ref="C7:E7"/>
    <mergeCell ref="H7:J7"/>
  </mergeCells>
  <pageMargins left="0.7" right="0.7" top="0.75" bottom="0.75" header="0.3" footer="0.3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4"/>
  <sheetViews>
    <sheetView zoomScaleNormal="100" workbookViewId="0">
      <selection activeCell="C49" sqref="C49"/>
    </sheetView>
  </sheetViews>
  <sheetFormatPr defaultColWidth="9.140625" defaultRowHeight="15" x14ac:dyDescent="0.25"/>
  <cols>
    <col min="1" max="1" width="4.140625" style="3" bestFit="1" customWidth="1"/>
    <col min="2" max="2" width="26.85546875" style="6" customWidth="1"/>
    <col min="3" max="3" width="9.28515625" style="6" customWidth="1"/>
    <col min="4" max="4" width="12.140625" style="6" customWidth="1"/>
    <col min="5" max="5" width="19" style="6" customWidth="1"/>
    <col min="6" max="6" width="15.85546875" style="6" bestFit="1" customWidth="1"/>
    <col min="7" max="7" width="14.7109375" style="6" customWidth="1"/>
    <col min="8" max="8" width="20.28515625" style="3" customWidth="1"/>
    <col min="9" max="9" width="10" style="3" bestFit="1" customWidth="1"/>
    <col min="10" max="10" width="17.85546875" style="6" bestFit="1" customWidth="1"/>
    <col min="11" max="11" width="9.140625" style="6" customWidth="1"/>
    <col min="12" max="12" width="18" style="6" customWidth="1"/>
    <col min="13" max="16384" width="9.140625" style="6"/>
  </cols>
  <sheetData>
    <row r="1" spans="1:10" s="1" customFormat="1" ht="15.7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s="1" customFormat="1" ht="15.75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s="1" customFormat="1" ht="15.75" x14ac:dyDescent="0.25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s="2" customFormat="1" ht="15.75" x14ac:dyDescent="0.25">
      <c r="A4" s="42">
        <v>43496</v>
      </c>
      <c r="B4" s="42"/>
      <c r="C4" s="42"/>
      <c r="D4" s="42"/>
      <c r="E4" s="42"/>
      <c r="F4" s="42"/>
      <c r="G4" s="42"/>
      <c r="H4" s="42"/>
      <c r="I4" s="42"/>
      <c r="J4" s="42"/>
    </row>
    <row r="5" spans="1:10" x14ac:dyDescent="0.25">
      <c r="B5" s="4"/>
      <c r="C5" s="4"/>
      <c r="D5" s="4"/>
      <c r="E5" s="4"/>
      <c r="F5" s="4"/>
      <c r="G5" s="4"/>
      <c r="H5" s="5"/>
    </row>
    <row r="6" spans="1:10" x14ac:dyDescent="0.25">
      <c r="B6" s="4"/>
      <c r="C6" s="4"/>
      <c r="D6" s="4"/>
      <c r="E6" s="4"/>
      <c r="F6" s="4"/>
      <c r="G6" s="4"/>
      <c r="H6" s="5"/>
    </row>
    <row r="7" spans="1:10" s="1" customFormat="1" ht="15.75" x14ac:dyDescent="0.25">
      <c r="A7" s="43" t="s">
        <v>3</v>
      </c>
      <c r="B7" s="43"/>
      <c r="C7" s="44" t="s">
        <v>101</v>
      </c>
      <c r="D7" s="44"/>
      <c r="E7" s="44"/>
      <c r="F7" s="7" t="s">
        <v>4</v>
      </c>
      <c r="G7" s="8" t="s">
        <v>5</v>
      </c>
      <c r="H7" s="38" t="s">
        <v>6</v>
      </c>
      <c r="I7" s="38"/>
      <c r="J7" s="38"/>
    </row>
    <row r="8" spans="1:10" s="1" customFormat="1" ht="15.75" x14ac:dyDescent="0.25">
      <c r="A8" s="35" t="s">
        <v>7</v>
      </c>
      <c r="B8" s="35"/>
      <c r="C8" s="36" t="s">
        <v>100</v>
      </c>
      <c r="D8" s="37"/>
      <c r="E8" s="37"/>
      <c r="F8" s="9">
        <v>3</v>
      </c>
      <c r="G8" s="10">
        <v>6</v>
      </c>
      <c r="H8" s="38" t="s">
        <v>8</v>
      </c>
      <c r="I8" s="38"/>
      <c r="J8" s="38"/>
    </row>
    <row r="9" spans="1:10" s="11" customFormat="1" ht="15.75" x14ac:dyDescent="0.25">
      <c r="A9" s="18" t="s">
        <v>9</v>
      </c>
      <c r="B9" s="18" t="s">
        <v>10</v>
      </c>
      <c r="C9" s="19" t="s">
        <v>11</v>
      </c>
      <c r="D9" s="19" t="s">
        <v>12</v>
      </c>
      <c r="E9" s="19" t="s">
        <v>13</v>
      </c>
      <c r="F9" s="19" t="s">
        <v>14</v>
      </c>
      <c r="G9" s="19" t="s">
        <v>15</v>
      </c>
      <c r="H9" s="19" t="s">
        <v>16</v>
      </c>
      <c r="I9" s="19" t="s">
        <v>17</v>
      </c>
      <c r="J9" s="18" t="s">
        <v>18</v>
      </c>
    </row>
    <row r="10" spans="1:10" s="11" customFormat="1" ht="27" customHeight="1" x14ac:dyDescent="0.25">
      <c r="A10" s="21">
        <v>1</v>
      </c>
      <c r="B10" s="12" t="s">
        <v>74</v>
      </c>
      <c r="C10" s="20">
        <v>78.618110000000001</v>
      </c>
      <c r="D10" s="25">
        <f t="shared" ref="D10:D39" si="0">C10*0.35</f>
        <v>27.5163385</v>
      </c>
      <c r="E10" s="22">
        <v>80.63</v>
      </c>
      <c r="F10" s="25">
        <f t="shared" ref="F10:F39" si="1">E10*0.3</f>
        <v>24.188999999999997</v>
      </c>
      <c r="G10" s="26">
        <v>72</v>
      </c>
      <c r="H10" s="26">
        <f t="shared" ref="H10:H39" si="2">G10*0.35</f>
        <v>25.2</v>
      </c>
      <c r="I10" s="25">
        <f t="shared" ref="I10:I39" si="3">D10+F10+H10</f>
        <v>76.905338499999999</v>
      </c>
      <c r="J10" s="34" t="s">
        <v>132</v>
      </c>
    </row>
    <row r="11" spans="1:10" s="11" customFormat="1" ht="30.75" customHeight="1" x14ac:dyDescent="0.25">
      <c r="A11" s="21">
        <v>2</v>
      </c>
      <c r="B11" s="33" t="s">
        <v>83</v>
      </c>
      <c r="C11" s="20">
        <v>79.173289999999994</v>
      </c>
      <c r="D11" s="25">
        <f t="shared" si="0"/>
        <v>27.710651499999997</v>
      </c>
      <c r="E11" s="22">
        <v>68.959999999999994</v>
      </c>
      <c r="F11" s="25">
        <f t="shared" si="1"/>
        <v>20.687999999999999</v>
      </c>
      <c r="G11" s="26">
        <v>74</v>
      </c>
      <c r="H11" s="26">
        <f t="shared" si="2"/>
        <v>25.9</v>
      </c>
      <c r="I11" s="25">
        <f t="shared" si="3"/>
        <v>74.298651500000005</v>
      </c>
      <c r="J11" s="34" t="s">
        <v>132</v>
      </c>
    </row>
    <row r="12" spans="1:10" ht="27" customHeight="1" x14ac:dyDescent="0.25">
      <c r="A12" s="21">
        <v>3</v>
      </c>
      <c r="B12" s="12" t="s">
        <v>80</v>
      </c>
      <c r="C12" s="20">
        <v>77.369829999999993</v>
      </c>
      <c r="D12" s="25">
        <f t="shared" si="0"/>
        <v>27.079440499999997</v>
      </c>
      <c r="E12" s="22">
        <v>76.2</v>
      </c>
      <c r="F12" s="25">
        <f t="shared" si="1"/>
        <v>22.86</v>
      </c>
      <c r="G12" s="26">
        <v>69</v>
      </c>
      <c r="H12" s="26">
        <f t="shared" si="2"/>
        <v>24.15</v>
      </c>
      <c r="I12" s="25">
        <f t="shared" si="3"/>
        <v>74.089440499999995</v>
      </c>
      <c r="J12" s="34" t="s">
        <v>132</v>
      </c>
    </row>
    <row r="13" spans="1:10" ht="27" customHeight="1" x14ac:dyDescent="0.25">
      <c r="A13" s="21">
        <v>4</v>
      </c>
      <c r="B13" s="12" t="s">
        <v>71</v>
      </c>
      <c r="C13" s="20">
        <v>83.572720000000004</v>
      </c>
      <c r="D13" s="25">
        <f t="shared" si="0"/>
        <v>29.250451999999999</v>
      </c>
      <c r="E13" s="22">
        <v>78.06</v>
      </c>
      <c r="F13" s="25">
        <f t="shared" si="1"/>
        <v>23.417999999999999</v>
      </c>
      <c r="G13" s="26">
        <v>60</v>
      </c>
      <c r="H13" s="26">
        <f t="shared" si="2"/>
        <v>21</v>
      </c>
      <c r="I13" s="25">
        <f t="shared" si="3"/>
        <v>73.668452000000002</v>
      </c>
      <c r="J13" s="34" t="s">
        <v>136</v>
      </c>
    </row>
    <row r="14" spans="1:10" ht="27" customHeight="1" x14ac:dyDescent="0.25">
      <c r="A14" s="21">
        <v>5</v>
      </c>
      <c r="B14" s="12" t="s">
        <v>75</v>
      </c>
      <c r="C14" s="20">
        <v>82.41037</v>
      </c>
      <c r="D14" s="25">
        <f t="shared" si="0"/>
        <v>28.843629499999999</v>
      </c>
      <c r="E14" s="22">
        <v>68.959999999999994</v>
      </c>
      <c r="F14" s="25">
        <f t="shared" si="1"/>
        <v>20.687999999999999</v>
      </c>
      <c r="G14" s="26">
        <v>63</v>
      </c>
      <c r="H14" s="26">
        <f t="shared" si="2"/>
        <v>22.049999999999997</v>
      </c>
      <c r="I14" s="25">
        <f t="shared" si="3"/>
        <v>71.581629499999991</v>
      </c>
      <c r="J14" s="34" t="s">
        <v>136</v>
      </c>
    </row>
    <row r="15" spans="1:10" ht="27" customHeight="1" x14ac:dyDescent="0.25">
      <c r="A15" s="21">
        <v>6</v>
      </c>
      <c r="B15" s="12" t="s">
        <v>81</v>
      </c>
      <c r="C15" s="20">
        <v>75.617689999999996</v>
      </c>
      <c r="D15" s="25">
        <f t="shared" si="0"/>
        <v>26.466191499999997</v>
      </c>
      <c r="E15" s="22">
        <v>79</v>
      </c>
      <c r="F15" s="25">
        <f t="shared" si="1"/>
        <v>23.7</v>
      </c>
      <c r="G15" s="26">
        <v>61</v>
      </c>
      <c r="H15" s="26">
        <f t="shared" si="2"/>
        <v>21.349999999999998</v>
      </c>
      <c r="I15" s="25">
        <f t="shared" si="3"/>
        <v>71.516191499999991</v>
      </c>
      <c r="J15" s="34" t="s">
        <v>136</v>
      </c>
    </row>
    <row r="16" spans="1:10" ht="27" customHeight="1" x14ac:dyDescent="0.25">
      <c r="A16" s="21">
        <v>7</v>
      </c>
      <c r="B16" s="12" t="s">
        <v>76</v>
      </c>
      <c r="C16" s="20">
        <v>75.193049999999999</v>
      </c>
      <c r="D16" s="25">
        <f t="shared" si="0"/>
        <v>26.317567499999999</v>
      </c>
      <c r="E16" s="22">
        <v>82.96</v>
      </c>
      <c r="F16" s="25">
        <f t="shared" si="1"/>
        <v>24.887999999999998</v>
      </c>
      <c r="G16" s="26">
        <v>49</v>
      </c>
      <c r="H16" s="26">
        <f t="shared" si="2"/>
        <v>17.149999999999999</v>
      </c>
      <c r="I16" s="25">
        <f t="shared" si="3"/>
        <v>68.355567500000006</v>
      </c>
      <c r="J16" s="34" t="s">
        <v>134</v>
      </c>
    </row>
    <row r="17" spans="1:10" ht="27" customHeight="1" x14ac:dyDescent="0.25">
      <c r="A17" s="21">
        <v>8</v>
      </c>
      <c r="B17" s="12" t="s">
        <v>78</v>
      </c>
      <c r="C17" s="20">
        <v>73.109809999999996</v>
      </c>
      <c r="D17" s="25">
        <f t="shared" si="0"/>
        <v>25.588433499999997</v>
      </c>
      <c r="E17" s="22">
        <v>86.93</v>
      </c>
      <c r="F17" s="25">
        <f t="shared" si="1"/>
        <v>26.079000000000001</v>
      </c>
      <c r="G17" s="26">
        <v>47</v>
      </c>
      <c r="H17" s="26">
        <f t="shared" si="2"/>
        <v>16.45</v>
      </c>
      <c r="I17" s="25">
        <f t="shared" si="3"/>
        <v>68.117433500000004</v>
      </c>
      <c r="J17" s="34" t="s">
        <v>134</v>
      </c>
    </row>
    <row r="18" spans="1:10" ht="27" customHeight="1" x14ac:dyDescent="0.25">
      <c r="A18" s="21">
        <v>9</v>
      </c>
      <c r="B18" s="12" t="s">
        <v>128</v>
      </c>
      <c r="C18" s="20">
        <v>71.749970000000005</v>
      </c>
      <c r="D18" s="25">
        <f t="shared" si="0"/>
        <v>25.112489499999999</v>
      </c>
      <c r="E18" s="22">
        <v>82.03</v>
      </c>
      <c r="F18" s="25">
        <f t="shared" si="1"/>
        <v>24.608999999999998</v>
      </c>
      <c r="G18" s="26">
        <v>46</v>
      </c>
      <c r="H18" s="26">
        <f t="shared" si="2"/>
        <v>16.099999999999998</v>
      </c>
      <c r="I18" s="25">
        <f t="shared" si="3"/>
        <v>65.821489499999998</v>
      </c>
      <c r="J18" s="34" t="s">
        <v>134</v>
      </c>
    </row>
    <row r="19" spans="1:10" ht="27" customHeight="1" x14ac:dyDescent="0.25">
      <c r="A19" s="21">
        <v>10</v>
      </c>
      <c r="B19" s="12" t="s">
        <v>87</v>
      </c>
      <c r="C19" s="20">
        <v>78.083979999999997</v>
      </c>
      <c r="D19" s="25">
        <f t="shared" si="0"/>
        <v>27.329392999999996</v>
      </c>
      <c r="E19" s="22">
        <v>66.73</v>
      </c>
      <c r="F19" s="25">
        <f t="shared" si="1"/>
        <v>20.019000000000002</v>
      </c>
      <c r="G19" s="26">
        <v>52</v>
      </c>
      <c r="H19" s="26">
        <f t="shared" si="2"/>
        <v>18.2</v>
      </c>
      <c r="I19" s="25">
        <f t="shared" si="3"/>
        <v>65.548393000000004</v>
      </c>
      <c r="J19" s="34" t="s">
        <v>134</v>
      </c>
    </row>
    <row r="20" spans="1:10" ht="27" customHeight="1" x14ac:dyDescent="0.25">
      <c r="A20" s="21">
        <v>11</v>
      </c>
      <c r="B20" s="12" t="s">
        <v>91</v>
      </c>
      <c r="C20" s="20">
        <v>73.843299999999999</v>
      </c>
      <c r="D20" s="25">
        <f t="shared" si="0"/>
        <v>25.845154999999998</v>
      </c>
      <c r="E20" s="22">
        <v>74.33</v>
      </c>
      <c r="F20" s="25">
        <f t="shared" si="1"/>
        <v>22.298999999999999</v>
      </c>
      <c r="G20" s="26">
        <v>47</v>
      </c>
      <c r="H20" s="26">
        <f t="shared" si="2"/>
        <v>16.45</v>
      </c>
      <c r="I20" s="25">
        <f t="shared" si="3"/>
        <v>64.594155000000001</v>
      </c>
      <c r="J20" s="34" t="s">
        <v>134</v>
      </c>
    </row>
    <row r="21" spans="1:10" ht="27" customHeight="1" x14ac:dyDescent="0.25">
      <c r="A21" s="21">
        <v>12</v>
      </c>
      <c r="B21" s="12" t="s">
        <v>94</v>
      </c>
      <c r="C21" s="20">
        <v>74.096770000000006</v>
      </c>
      <c r="D21" s="25">
        <f t="shared" si="0"/>
        <v>25.9338695</v>
      </c>
      <c r="E21" s="22">
        <v>66.63</v>
      </c>
      <c r="F21" s="25">
        <f t="shared" si="1"/>
        <v>19.988999999999997</v>
      </c>
      <c r="G21" s="26">
        <v>51</v>
      </c>
      <c r="H21" s="26">
        <f t="shared" si="2"/>
        <v>17.849999999999998</v>
      </c>
      <c r="I21" s="25">
        <f t="shared" si="3"/>
        <v>63.772869499999999</v>
      </c>
      <c r="J21" s="34" t="s">
        <v>134</v>
      </c>
    </row>
    <row r="22" spans="1:10" ht="27" customHeight="1" x14ac:dyDescent="0.25">
      <c r="A22" s="21">
        <v>13</v>
      </c>
      <c r="B22" s="12" t="s">
        <v>86</v>
      </c>
      <c r="C22" s="20">
        <v>77.916160000000005</v>
      </c>
      <c r="D22" s="25">
        <f t="shared" si="0"/>
        <v>27.270655999999999</v>
      </c>
      <c r="E22" s="22">
        <v>68.66</v>
      </c>
      <c r="F22" s="25">
        <f t="shared" si="1"/>
        <v>20.597999999999999</v>
      </c>
      <c r="G22" s="26">
        <v>44</v>
      </c>
      <c r="H22" s="26">
        <f t="shared" si="2"/>
        <v>15.399999999999999</v>
      </c>
      <c r="I22" s="25">
        <f t="shared" si="3"/>
        <v>63.268656</v>
      </c>
      <c r="J22" s="34" t="s">
        <v>134</v>
      </c>
    </row>
    <row r="23" spans="1:10" ht="27" customHeight="1" x14ac:dyDescent="0.25">
      <c r="A23" s="21">
        <v>14</v>
      </c>
      <c r="B23" s="12" t="s">
        <v>95</v>
      </c>
      <c r="C23" s="20">
        <v>70.333100000000002</v>
      </c>
      <c r="D23" s="25">
        <f t="shared" si="0"/>
        <v>24.616585000000001</v>
      </c>
      <c r="E23" s="22">
        <v>73.63</v>
      </c>
      <c r="F23" s="25">
        <f t="shared" si="1"/>
        <v>22.088999999999999</v>
      </c>
      <c r="G23" s="26">
        <v>47</v>
      </c>
      <c r="H23" s="26">
        <f t="shared" si="2"/>
        <v>16.45</v>
      </c>
      <c r="I23" s="25">
        <f t="shared" si="3"/>
        <v>63.155585000000002</v>
      </c>
      <c r="J23" s="34" t="s">
        <v>134</v>
      </c>
    </row>
    <row r="24" spans="1:10" ht="27" customHeight="1" x14ac:dyDescent="0.25">
      <c r="A24" s="21">
        <v>15</v>
      </c>
      <c r="B24" s="12" t="s">
        <v>77</v>
      </c>
      <c r="C24" s="20">
        <v>78.784239999999997</v>
      </c>
      <c r="D24" s="25">
        <f t="shared" si="0"/>
        <v>27.574483999999998</v>
      </c>
      <c r="E24" s="22">
        <v>73.86</v>
      </c>
      <c r="F24" s="25">
        <f t="shared" si="1"/>
        <v>22.157999999999998</v>
      </c>
      <c r="G24" s="26">
        <v>34</v>
      </c>
      <c r="H24" s="26">
        <f t="shared" si="2"/>
        <v>11.899999999999999</v>
      </c>
      <c r="I24" s="25">
        <f t="shared" si="3"/>
        <v>61.632483999999998</v>
      </c>
      <c r="J24" s="34" t="s">
        <v>134</v>
      </c>
    </row>
    <row r="25" spans="1:10" ht="27" customHeight="1" x14ac:dyDescent="0.25">
      <c r="A25" s="21">
        <v>16</v>
      </c>
      <c r="B25" s="12" t="s">
        <v>88</v>
      </c>
      <c r="C25" s="20">
        <v>73.569800000000001</v>
      </c>
      <c r="D25" s="25">
        <f t="shared" si="0"/>
        <v>25.74943</v>
      </c>
      <c r="E25" s="22">
        <v>77.13</v>
      </c>
      <c r="F25" s="25">
        <f t="shared" si="1"/>
        <v>23.138999999999999</v>
      </c>
      <c r="G25" s="26">
        <v>26</v>
      </c>
      <c r="H25" s="26">
        <f t="shared" si="2"/>
        <v>9.1</v>
      </c>
      <c r="I25" s="25">
        <f t="shared" si="3"/>
        <v>57.988430000000001</v>
      </c>
      <c r="J25" s="34" t="s">
        <v>134</v>
      </c>
    </row>
    <row r="26" spans="1:10" ht="27" customHeight="1" x14ac:dyDescent="0.25">
      <c r="A26" s="21">
        <v>17</v>
      </c>
      <c r="B26" s="31" t="s">
        <v>92</v>
      </c>
      <c r="C26" s="20">
        <v>73.794629999999998</v>
      </c>
      <c r="D26" s="25">
        <f t="shared" si="0"/>
        <v>25.828120499999997</v>
      </c>
      <c r="E26" s="22">
        <v>73.459999999999994</v>
      </c>
      <c r="F26" s="25">
        <f t="shared" si="1"/>
        <v>22.037999999999997</v>
      </c>
      <c r="G26" s="26">
        <v>26</v>
      </c>
      <c r="H26" s="26">
        <f t="shared" si="2"/>
        <v>9.1</v>
      </c>
      <c r="I26" s="25">
        <f t="shared" si="3"/>
        <v>56.966120499999995</v>
      </c>
      <c r="J26" s="34" t="s">
        <v>134</v>
      </c>
    </row>
    <row r="27" spans="1:10" ht="27" customHeight="1" x14ac:dyDescent="0.25">
      <c r="A27" s="21">
        <v>18</v>
      </c>
      <c r="B27" s="12" t="s">
        <v>73</v>
      </c>
      <c r="C27" s="20">
        <v>74.711709999999997</v>
      </c>
      <c r="D27" s="25">
        <f t="shared" si="0"/>
        <v>26.149098499999997</v>
      </c>
      <c r="E27" s="22">
        <v>90.66</v>
      </c>
      <c r="F27" s="25">
        <f t="shared" si="1"/>
        <v>27.197999999999997</v>
      </c>
      <c r="G27" s="26"/>
      <c r="H27" s="26">
        <f t="shared" si="2"/>
        <v>0</v>
      </c>
      <c r="I27" s="25">
        <f t="shared" si="3"/>
        <v>53.347098499999994</v>
      </c>
      <c r="J27" s="34" t="s">
        <v>130</v>
      </c>
    </row>
    <row r="28" spans="1:10" ht="27" customHeight="1" x14ac:dyDescent="0.25">
      <c r="A28" s="21">
        <v>19</v>
      </c>
      <c r="B28" s="24" t="s">
        <v>72</v>
      </c>
      <c r="C28" s="20">
        <v>79.386979999999994</v>
      </c>
      <c r="D28" s="25">
        <f t="shared" si="0"/>
        <v>27.785442999999997</v>
      </c>
      <c r="E28" s="22">
        <v>83.43</v>
      </c>
      <c r="F28" s="25">
        <f t="shared" si="1"/>
        <v>25.029</v>
      </c>
      <c r="G28" s="26"/>
      <c r="H28" s="26">
        <f t="shared" si="2"/>
        <v>0</v>
      </c>
      <c r="I28" s="25">
        <f t="shared" si="3"/>
        <v>52.814442999999997</v>
      </c>
      <c r="J28" s="34" t="s">
        <v>130</v>
      </c>
    </row>
    <row r="29" spans="1:10" ht="27" customHeight="1" x14ac:dyDescent="0.25">
      <c r="A29" s="21">
        <v>20</v>
      </c>
      <c r="B29" s="12" t="s">
        <v>79</v>
      </c>
      <c r="C29" s="20">
        <v>73.785089999999997</v>
      </c>
      <c r="D29" s="25">
        <f t="shared" si="0"/>
        <v>25.824781499999997</v>
      </c>
      <c r="E29" s="22">
        <v>84.83</v>
      </c>
      <c r="F29" s="25">
        <f t="shared" si="1"/>
        <v>25.448999999999998</v>
      </c>
      <c r="G29" s="26"/>
      <c r="H29" s="26">
        <f t="shared" si="2"/>
        <v>0</v>
      </c>
      <c r="I29" s="25">
        <f t="shared" si="3"/>
        <v>51.273781499999998</v>
      </c>
      <c r="J29" s="34" t="s">
        <v>130</v>
      </c>
    </row>
    <row r="30" spans="1:10" ht="27" customHeight="1" x14ac:dyDescent="0.25">
      <c r="A30" s="21">
        <v>21</v>
      </c>
      <c r="B30" s="12" t="s">
        <v>82</v>
      </c>
      <c r="C30" s="20">
        <v>72.630499999999998</v>
      </c>
      <c r="D30" s="25">
        <f t="shared" si="0"/>
        <v>25.420674999999999</v>
      </c>
      <c r="E30" s="22">
        <v>85.53</v>
      </c>
      <c r="F30" s="25">
        <f t="shared" si="1"/>
        <v>25.658999999999999</v>
      </c>
      <c r="G30" s="26"/>
      <c r="H30" s="26">
        <f t="shared" si="2"/>
        <v>0</v>
      </c>
      <c r="I30" s="25">
        <f t="shared" si="3"/>
        <v>51.079674999999995</v>
      </c>
      <c r="J30" s="34" t="s">
        <v>130</v>
      </c>
    </row>
    <row r="31" spans="1:10" ht="27" customHeight="1" x14ac:dyDescent="0.25">
      <c r="A31" s="21">
        <v>22</v>
      </c>
      <c r="B31" s="12" t="s">
        <v>85</v>
      </c>
      <c r="C31" s="20">
        <v>74.976879999999994</v>
      </c>
      <c r="D31" s="25">
        <f t="shared" si="0"/>
        <v>26.241907999999995</v>
      </c>
      <c r="E31" s="22">
        <v>75.959999999999994</v>
      </c>
      <c r="F31" s="25">
        <f t="shared" si="1"/>
        <v>22.787999999999997</v>
      </c>
      <c r="G31" s="26"/>
      <c r="H31" s="26">
        <f t="shared" si="2"/>
        <v>0</v>
      </c>
      <c r="I31" s="25">
        <f t="shared" si="3"/>
        <v>49.029907999999992</v>
      </c>
      <c r="J31" s="34" t="s">
        <v>130</v>
      </c>
    </row>
    <row r="32" spans="1:10" ht="27" customHeight="1" x14ac:dyDescent="0.25">
      <c r="A32" s="21">
        <v>23</v>
      </c>
      <c r="B32" s="12" t="s">
        <v>89</v>
      </c>
      <c r="C32" s="20">
        <v>74.765510000000006</v>
      </c>
      <c r="D32" s="25">
        <f t="shared" si="0"/>
        <v>26.167928500000002</v>
      </c>
      <c r="E32" s="22">
        <v>73.63</v>
      </c>
      <c r="F32" s="25">
        <f t="shared" si="1"/>
        <v>22.088999999999999</v>
      </c>
      <c r="G32" s="26"/>
      <c r="H32" s="26">
        <f t="shared" si="2"/>
        <v>0</v>
      </c>
      <c r="I32" s="25">
        <f t="shared" si="3"/>
        <v>48.256928500000001</v>
      </c>
      <c r="J32" s="34" t="s">
        <v>130</v>
      </c>
    </row>
    <row r="33" spans="1:10" ht="27" customHeight="1" x14ac:dyDescent="0.25">
      <c r="A33" s="21">
        <v>24</v>
      </c>
      <c r="B33" s="12" t="s">
        <v>84</v>
      </c>
      <c r="C33" s="20">
        <v>78.309719999999999</v>
      </c>
      <c r="D33" s="25">
        <f t="shared" si="0"/>
        <v>27.408401999999999</v>
      </c>
      <c r="E33" s="22">
        <v>69.459999999999994</v>
      </c>
      <c r="F33" s="25">
        <f t="shared" si="1"/>
        <v>20.837999999999997</v>
      </c>
      <c r="G33" s="26"/>
      <c r="H33" s="26">
        <f t="shared" si="2"/>
        <v>0</v>
      </c>
      <c r="I33" s="25">
        <f t="shared" si="3"/>
        <v>48.246401999999996</v>
      </c>
      <c r="J33" s="34" t="s">
        <v>130</v>
      </c>
    </row>
    <row r="34" spans="1:10" ht="27" customHeight="1" x14ac:dyDescent="0.25">
      <c r="A34" s="21">
        <v>25</v>
      </c>
      <c r="B34" s="12" t="s">
        <v>90</v>
      </c>
      <c r="C34" s="20">
        <v>76.417370000000005</v>
      </c>
      <c r="D34" s="25">
        <f t="shared" si="0"/>
        <v>26.7460795</v>
      </c>
      <c r="E34" s="22">
        <v>68.650000000000006</v>
      </c>
      <c r="F34" s="25">
        <f t="shared" si="1"/>
        <v>20.595000000000002</v>
      </c>
      <c r="G34" s="26"/>
      <c r="H34" s="26">
        <f t="shared" si="2"/>
        <v>0</v>
      </c>
      <c r="I34" s="25">
        <f t="shared" si="3"/>
        <v>47.341079500000006</v>
      </c>
      <c r="J34" s="34" t="s">
        <v>130</v>
      </c>
    </row>
    <row r="35" spans="1:10" ht="27" customHeight="1" x14ac:dyDescent="0.25">
      <c r="A35" s="21">
        <v>26</v>
      </c>
      <c r="B35" s="12" t="s">
        <v>93</v>
      </c>
      <c r="C35" s="20">
        <v>73.5321</v>
      </c>
      <c r="D35" s="25">
        <f t="shared" si="0"/>
        <v>25.736234999999997</v>
      </c>
      <c r="E35" s="22">
        <v>71.53</v>
      </c>
      <c r="F35" s="25">
        <f t="shared" si="1"/>
        <v>21.459</v>
      </c>
      <c r="G35" s="26"/>
      <c r="H35" s="26">
        <f t="shared" si="2"/>
        <v>0</v>
      </c>
      <c r="I35" s="25">
        <f t="shared" si="3"/>
        <v>47.195234999999997</v>
      </c>
      <c r="J35" s="34" t="s">
        <v>130</v>
      </c>
    </row>
    <row r="36" spans="1:10" ht="27" customHeight="1" x14ac:dyDescent="0.25">
      <c r="A36" s="21">
        <v>27</v>
      </c>
      <c r="B36" s="12" t="s">
        <v>96</v>
      </c>
      <c r="C36" s="20">
        <v>72.846119999999999</v>
      </c>
      <c r="D36" s="25">
        <f t="shared" si="0"/>
        <v>25.496141999999999</v>
      </c>
      <c r="E36" s="22">
        <v>63.83</v>
      </c>
      <c r="F36" s="25">
        <f t="shared" si="1"/>
        <v>19.148999999999997</v>
      </c>
      <c r="G36" s="26"/>
      <c r="H36" s="26">
        <f t="shared" si="2"/>
        <v>0</v>
      </c>
      <c r="I36" s="25">
        <f t="shared" si="3"/>
        <v>44.645141999999993</v>
      </c>
      <c r="J36" s="34" t="s">
        <v>130</v>
      </c>
    </row>
    <row r="37" spans="1:10" ht="27" customHeight="1" x14ac:dyDescent="0.25">
      <c r="A37" s="21">
        <v>28</v>
      </c>
      <c r="B37" s="12" t="s">
        <v>99</v>
      </c>
      <c r="C37" s="20">
        <v>73.001769999999993</v>
      </c>
      <c r="D37" s="25">
        <f t="shared" si="0"/>
        <v>25.550619499999996</v>
      </c>
      <c r="E37" s="22">
        <v>60.8</v>
      </c>
      <c r="F37" s="25">
        <f t="shared" si="1"/>
        <v>18.239999999999998</v>
      </c>
      <c r="G37" s="26"/>
      <c r="H37" s="26">
        <f t="shared" si="2"/>
        <v>0</v>
      </c>
      <c r="I37" s="25">
        <f t="shared" si="3"/>
        <v>43.790619499999991</v>
      </c>
      <c r="J37" s="34" t="s">
        <v>130</v>
      </c>
    </row>
    <row r="38" spans="1:10" ht="27" customHeight="1" x14ac:dyDescent="0.25">
      <c r="A38" s="21">
        <v>29</v>
      </c>
      <c r="B38" s="12" t="s">
        <v>98</v>
      </c>
      <c r="C38" s="20">
        <v>74.458200000000005</v>
      </c>
      <c r="D38" s="25">
        <f t="shared" si="0"/>
        <v>26.060369999999999</v>
      </c>
      <c r="E38" s="22">
        <v>57.53</v>
      </c>
      <c r="F38" s="25">
        <f t="shared" si="1"/>
        <v>17.259</v>
      </c>
      <c r="G38" s="26"/>
      <c r="H38" s="26">
        <f t="shared" si="2"/>
        <v>0</v>
      </c>
      <c r="I38" s="25">
        <f t="shared" si="3"/>
        <v>43.319369999999999</v>
      </c>
      <c r="J38" s="34" t="s">
        <v>130</v>
      </c>
    </row>
    <row r="39" spans="1:10" ht="27" customHeight="1" x14ac:dyDescent="0.25">
      <c r="A39" s="21">
        <v>30</v>
      </c>
      <c r="B39" s="12" t="s">
        <v>97</v>
      </c>
      <c r="C39" s="20">
        <v>75.779399999999995</v>
      </c>
      <c r="D39" s="25">
        <f t="shared" si="0"/>
        <v>26.522789999999997</v>
      </c>
      <c r="E39" s="22">
        <v>55.9</v>
      </c>
      <c r="F39" s="25">
        <f t="shared" si="1"/>
        <v>16.77</v>
      </c>
      <c r="G39" s="26"/>
      <c r="H39" s="26">
        <f t="shared" si="2"/>
        <v>0</v>
      </c>
      <c r="I39" s="25">
        <f t="shared" si="3"/>
        <v>43.292789999999997</v>
      </c>
      <c r="J39" s="34" t="s">
        <v>130</v>
      </c>
    </row>
    <row r="42" spans="1:10" s="1" customFormat="1" ht="15.75" x14ac:dyDescent="0.25">
      <c r="A42" s="28"/>
      <c r="H42" s="29"/>
      <c r="I42" s="28"/>
    </row>
    <row r="43" spans="1:10" s="1" customFormat="1" ht="15.75" x14ac:dyDescent="0.25">
      <c r="A43" s="28"/>
    </row>
    <row r="44" spans="1:10" s="1" customFormat="1" ht="15.75" x14ac:dyDescent="0.25">
      <c r="A44" s="28"/>
      <c r="I44" s="28"/>
    </row>
  </sheetData>
  <autoFilter ref="I9:I39">
    <sortState ref="A10:J39">
      <sortCondition descending="1" ref="I9:I39"/>
    </sortState>
  </autoFilter>
  <mergeCells count="10">
    <mergeCell ref="A8:B8"/>
    <mergeCell ref="C8:E8"/>
    <mergeCell ref="H8:J8"/>
    <mergeCell ref="A1:J1"/>
    <mergeCell ref="A2:J2"/>
    <mergeCell ref="A3:J3"/>
    <mergeCell ref="A4:J4"/>
    <mergeCell ref="A7:B7"/>
    <mergeCell ref="C7:E7"/>
    <mergeCell ref="H7:J7"/>
  </mergeCells>
  <pageMargins left="0.7" right="0.7" top="0.75" bottom="0.75" header="0.3" footer="0.3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7"/>
  <sheetViews>
    <sheetView zoomScaleNormal="100" workbookViewId="0">
      <selection activeCell="B20" sqref="B20"/>
    </sheetView>
  </sheetViews>
  <sheetFormatPr defaultColWidth="9.140625" defaultRowHeight="15" x14ac:dyDescent="0.25"/>
  <cols>
    <col min="1" max="1" width="4.140625" style="3" bestFit="1" customWidth="1"/>
    <col min="2" max="2" width="26.85546875" style="6" customWidth="1"/>
    <col min="3" max="3" width="9.28515625" style="6" customWidth="1"/>
    <col min="4" max="4" width="12.140625" style="6" customWidth="1"/>
    <col min="5" max="5" width="19" style="6" customWidth="1"/>
    <col min="6" max="6" width="15.85546875" style="6" bestFit="1" customWidth="1"/>
    <col min="7" max="7" width="14.7109375" style="6" customWidth="1"/>
    <col min="8" max="8" width="20.28515625" style="3" customWidth="1"/>
    <col min="9" max="9" width="10" style="3" bestFit="1" customWidth="1"/>
    <col min="10" max="10" width="17.85546875" style="6" bestFit="1" customWidth="1"/>
    <col min="11" max="11" width="9.140625" style="6" customWidth="1"/>
    <col min="12" max="12" width="18" style="6" customWidth="1"/>
    <col min="13" max="16384" width="9.140625" style="6"/>
  </cols>
  <sheetData>
    <row r="1" spans="1:10" s="1" customFormat="1" ht="15.7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s="1" customFormat="1" ht="15.75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s="1" customFormat="1" ht="15.75" x14ac:dyDescent="0.25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s="2" customFormat="1" ht="15.75" x14ac:dyDescent="0.25">
      <c r="A4" s="42">
        <v>43496</v>
      </c>
      <c r="B4" s="42"/>
      <c r="C4" s="42"/>
      <c r="D4" s="42"/>
      <c r="E4" s="42"/>
      <c r="F4" s="42"/>
      <c r="G4" s="42"/>
      <c r="H4" s="42"/>
      <c r="I4" s="42"/>
      <c r="J4" s="42"/>
    </row>
    <row r="5" spans="1:10" x14ac:dyDescent="0.25">
      <c r="B5" s="4"/>
      <c r="C5" s="4"/>
      <c r="D5" s="4"/>
      <c r="E5" s="4"/>
      <c r="F5" s="4"/>
      <c r="G5" s="4"/>
      <c r="H5" s="5"/>
    </row>
    <row r="6" spans="1:10" x14ac:dyDescent="0.25">
      <c r="B6" s="4"/>
      <c r="C6" s="4"/>
      <c r="D6" s="4"/>
      <c r="E6" s="4"/>
      <c r="F6" s="4"/>
      <c r="G6" s="4"/>
      <c r="H6" s="5"/>
    </row>
    <row r="7" spans="1:10" s="1" customFormat="1" ht="15.75" x14ac:dyDescent="0.25">
      <c r="A7" s="43" t="s">
        <v>3</v>
      </c>
      <c r="B7" s="43"/>
      <c r="C7" s="44" t="s">
        <v>101</v>
      </c>
      <c r="D7" s="44"/>
      <c r="E7" s="44"/>
      <c r="F7" s="7" t="s">
        <v>4</v>
      </c>
      <c r="G7" s="8" t="s">
        <v>5</v>
      </c>
      <c r="H7" s="38" t="s">
        <v>6</v>
      </c>
      <c r="I7" s="38"/>
      <c r="J7" s="38"/>
    </row>
    <row r="8" spans="1:10" s="1" customFormat="1" ht="15.75" x14ac:dyDescent="0.25">
      <c r="A8" s="35" t="s">
        <v>7</v>
      </c>
      <c r="B8" s="35"/>
      <c r="C8" s="36" t="s">
        <v>104</v>
      </c>
      <c r="D8" s="37"/>
      <c r="E8" s="37"/>
      <c r="F8" s="9">
        <v>1</v>
      </c>
      <c r="G8" s="10">
        <v>6</v>
      </c>
      <c r="H8" s="38" t="s">
        <v>8</v>
      </c>
      <c r="I8" s="38"/>
      <c r="J8" s="38"/>
    </row>
    <row r="9" spans="1:10" s="11" customFormat="1" ht="15.75" x14ac:dyDescent="0.25">
      <c r="A9" s="18" t="s">
        <v>9</v>
      </c>
      <c r="B9" s="18" t="s">
        <v>10</v>
      </c>
      <c r="C9" s="19" t="s">
        <v>11</v>
      </c>
      <c r="D9" s="19" t="s">
        <v>12</v>
      </c>
      <c r="E9" s="19" t="s">
        <v>13</v>
      </c>
      <c r="F9" s="19" t="s">
        <v>14</v>
      </c>
      <c r="G9" s="19" t="s">
        <v>15</v>
      </c>
      <c r="H9" s="19" t="s">
        <v>16</v>
      </c>
      <c r="I9" s="19" t="s">
        <v>17</v>
      </c>
      <c r="J9" s="18" t="s">
        <v>18</v>
      </c>
    </row>
    <row r="10" spans="1:10" s="11" customFormat="1" ht="24.95" customHeight="1" x14ac:dyDescent="0.25">
      <c r="A10" s="21">
        <v>1</v>
      </c>
      <c r="B10" s="12" t="s">
        <v>102</v>
      </c>
      <c r="C10" s="20">
        <v>77.188209999999998</v>
      </c>
      <c r="D10" s="25">
        <f t="shared" ref="D10:D11" si="0">C10*0.35</f>
        <v>27.015873499999998</v>
      </c>
      <c r="E10" s="22">
        <v>72.459999999999994</v>
      </c>
      <c r="F10" s="25">
        <f t="shared" ref="F10:F11" si="1">E10*0.3</f>
        <v>21.737999999999996</v>
      </c>
      <c r="G10" s="25"/>
      <c r="H10" s="26">
        <f>G10*0.35</f>
        <v>0</v>
      </c>
      <c r="I10" s="25">
        <f t="shared" ref="I10:I11" si="2">D10+F10+H10</f>
        <v>48.753873499999997</v>
      </c>
      <c r="J10" s="21" t="s">
        <v>131</v>
      </c>
    </row>
    <row r="11" spans="1:10" s="11" customFormat="1" ht="24.95" customHeight="1" x14ac:dyDescent="0.25">
      <c r="A11" s="21">
        <v>2</v>
      </c>
      <c r="B11" s="30" t="s">
        <v>103</v>
      </c>
      <c r="C11" s="20">
        <v>70.823229999999995</v>
      </c>
      <c r="D11" s="25">
        <f t="shared" si="0"/>
        <v>24.788130499999998</v>
      </c>
      <c r="E11" s="22">
        <v>54.73</v>
      </c>
      <c r="F11" s="25">
        <f t="shared" si="1"/>
        <v>16.418999999999997</v>
      </c>
      <c r="G11" s="25"/>
      <c r="H11" s="26">
        <f t="shared" ref="H11" si="3">G11*0.35</f>
        <v>0</v>
      </c>
      <c r="I11" s="25">
        <f t="shared" si="2"/>
        <v>41.207130499999991</v>
      </c>
      <c r="J11" s="21" t="s">
        <v>130</v>
      </c>
    </row>
    <row r="12" spans="1:10" x14ac:dyDescent="0.25">
      <c r="B12" s="4"/>
      <c r="C12" s="4"/>
      <c r="D12" s="4"/>
      <c r="E12" s="4"/>
      <c r="F12" s="4"/>
      <c r="G12" s="4"/>
      <c r="H12" s="5"/>
    </row>
    <row r="13" spans="1:10" x14ac:dyDescent="0.25">
      <c r="B13" s="4"/>
      <c r="C13" s="4"/>
      <c r="D13" s="4"/>
      <c r="E13" s="4"/>
      <c r="F13" s="4"/>
      <c r="G13" s="4"/>
      <c r="H13" s="5"/>
    </row>
    <row r="14" spans="1:10" x14ac:dyDescent="0.25">
      <c r="B14" s="4"/>
      <c r="C14" s="4"/>
      <c r="D14" s="4"/>
      <c r="E14" s="4"/>
      <c r="F14" s="4"/>
      <c r="G14" s="4"/>
      <c r="H14" s="5"/>
    </row>
    <row r="15" spans="1:10" x14ac:dyDescent="0.25">
      <c r="H15" s="6"/>
      <c r="I15" s="6"/>
    </row>
    <row r="16" spans="1:10" x14ac:dyDescent="0.25">
      <c r="H16" s="6"/>
    </row>
    <row r="17" spans="2:9" x14ac:dyDescent="0.25">
      <c r="H17" s="6"/>
      <c r="I17" s="6"/>
    </row>
    <row r="18" spans="2:9" ht="15.75" x14ac:dyDescent="0.25">
      <c r="B18" s="39"/>
      <c r="C18" s="39"/>
      <c r="D18" s="13"/>
      <c r="E18" s="14"/>
      <c r="F18" s="14"/>
      <c r="G18" s="15"/>
      <c r="H18" s="14"/>
    </row>
    <row r="19" spans="2:9" ht="15.75" x14ac:dyDescent="0.25">
      <c r="B19" s="16"/>
      <c r="C19" s="16"/>
      <c r="D19" s="16"/>
      <c r="E19" s="16"/>
      <c r="F19" s="16"/>
      <c r="G19" s="16"/>
      <c r="H19" s="17"/>
    </row>
    <row r="20" spans="2:9" x14ac:dyDescent="0.25">
      <c r="B20" s="4"/>
      <c r="C20" s="4"/>
      <c r="D20" s="4"/>
      <c r="E20" s="4"/>
      <c r="F20" s="4"/>
      <c r="G20" s="4"/>
      <c r="H20" s="5"/>
    </row>
    <row r="21" spans="2:9" x14ac:dyDescent="0.25">
      <c r="B21" s="4"/>
      <c r="C21" s="4"/>
      <c r="D21" s="4"/>
      <c r="E21" s="4"/>
      <c r="F21" s="4"/>
      <c r="G21" s="4"/>
      <c r="H21" s="5"/>
    </row>
    <row r="22" spans="2:9" x14ac:dyDescent="0.25">
      <c r="B22" s="4"/>
      <c r="C22" s="4"/>
      <c r="D22" s="4"/>
      <c r="E22" s="4"/>
      <c r="F22" s="4"/>
      <c r="G22" s="4"/>
      <c r="H22" s="5"/>
    </row>
    <row r="23" spans="2:9" x14ac:dyDescent="0.25">
      <c r="B23" s="4"/>
      <c r="C23" s="4"/>
      <c r="D23" s="4"/>
      <c r="E23" s="4"/>
      <c r="F23" s="4"/>
      <c r="G23" s="4"/>
      <c r="H23" s="5"/>
    </row>
    <row r="24" spans="2:9" x14ac:dyDescent="0.25">
      <c r="B24" s="4"/>
      <c r="C24" s="4"/>
      <c r="D24" s="4"/>
      <c r="E24" s="4"/>
      <c r="F24" s="4"/>
      <c r="G24" s="4"/>
      <c r="H24" s="5"/>
    </row>
    <row r="25" spans="2:9" x14ac:dyDescent="0.25">
      <c r="B25" s="4"/>
      <c r="C25" s="4"/>
      <c r="D25" s="4"/>
      <c r="E25" s="4"/>
      <c r="F25" s="4"/>
      <c r="G25" s="4"/>
      <c r="H25" s="5"/>
    </row>
    <row r="26" spans="2:9" x14ac:dyDescent="0.25">
      <c r="B26" s="4"/>
      <c r="C26" s="4"/>
      <c r="D26" s="4"/>
      <c r="E26" s="4"/>
      <c r="F26" s="4"/>
      <c r="G26" s="4"/>
      <c r="H26" s="5"/>
    </row>
    <row r="27" spans="2:9" x14ac:dyDescent="0.25">
      <c r="B27" s="4"/>
      <c r="C27" s="4"/>
      <c r="D27" s="4"/>
      <c r="E27" s="4"/>
      <c r="F27" s="4"/>
      <c r="G27" s="4"/>
      <c r="H27" s="5"/>
    </row>
  </sheetData>
  <mergeCells count="11">
    <mergeCell ref="A8:B8"/>
    <mergeCell ref="C8:E8"/>
    <mergeCell ref="H8:J8"/>
    <mergeCell ref="B18:C18"/>
    <mergeCell ref="A1:J1"/>
    <mergeCell ref="A2:J2"/>
    <mergeCell ref="A3:J3"/>
    <mergeCell ref="A4:J4"/>
    <mergeCell ref="A7:B7"/>
    <mergeCell ref="C7:E7"/>
    <mergeCell ref="H7:J7"/>
  </mergeCells>
  <pageMargins left="0.7" right="0.7" top="0.75" bottom="0.75" header="0.3" footer="0.3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5"/>
  <sheetViews>
    <sheetView zoomScaleNormal="100" workbookViewId="0">
      <selection activeCell="E27" sqref="E27"/>
    </sheetView>
  </sheetViews>
  <sheetFormatPr defaultColWidth="9.140625" defaultRowHeight="15" x14ac:dyDescent="0.25"/>
  <cols>
    <col min="1" max="1" width="4.140625" style="3" bestFit="1" customWidth="1"/>
    <col min="2" max="2" width="26.85546875" style="6" customWidth="1"/>
    <col min="3" max="3" width="9.28515625" style="6" customWidth="1"/>
    <col min="4" max="4" width="12.140625" style="6" customWidth="1"/>
    <col min="5" max="5" width="19" style="6" customWidth="1"/>
    <col min="6" max="6" width="15.85546875" style="6" bestFit="1" customWidth="1"/>
    <col min="7" max="7" width="14.7109375" style="6" customWidth="1"/>
    <col min="8" max="8" width="20.28515625" style="3" customWidth="1"/>
    <col min="9" max="9" width="10" style="3" bestFit="1" customWidth="1"/>
    <col min="10" max="10" width="17.85546875" style="6" bestFit="1" customWidth="1"/>
    <col min="11" max="11" width="9.140625" style="6" customWidth="1"/>
    <col min="12" max="12" width="18" style="6" customWidth="1"/>
    <col min="13" max="16384" width="9.140625" style="6"/>
  </cols>
  <sheetData>
    <row r="1" spans="1:10" s="1" customFormat="1" ht="15.7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s="1" customFormat="1" ht="15.75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s="1" customFormat="1" ht="15.75" x14ac:dyDescent="0.25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s="2" customFormat="1" ht="15.75" x14ac:dyDescent="0.25">
      <c r="A4" s="42">
        <v>43496</v>
      </c>
      <c r="B4" s="42"/>
      <c r="C4" s="42"/>
      <c r="D4" s="42"/>
      <c r="E4" s="42"/>
      <c r="F4" s="42"/>
      <c r="G4" s="42"/>
      <c r="H4" s="42"/>
      <c r="I4" s="42"/>
      <c r="J4" s="42"/>
    </row>
    <row r="5" spans="1:10" x14ac:dyDescent="0.25">
      <c r="B5" s="4"/>
      <c r="C5" s="4"/>
      <c r="D5" s="4"/>
      <c r="E5" s="4"/>
      <c r="F5" s="4"/>
      <c r="G5" s="4"/>
      <c r="H5" s="5"/>
    </row>
    <row r="6" spans="1:10" x14ac:dyDescent="0.25">
      <c r="B6" s="4"/>
      <c r="C6" s="4"/>
      <c r="D6" s="4"/>
      <c r="E6" s="4"/>
      <c r="F6" s="4"/>
      <c r="G6" s="4"/>
      <c r="H6" s="5"/>
    </row>
    <row r="7" spans="1:10" s="1" customFormat="1" ht="15.75" x14ac:dyDescent="0.25">
      <c r="A7" s="43" t="s">
        <v>3</v>
      </c>
      <c r="B7" s="43"/>
      <c r="C7" s="45" t="s">
        <v>114</v>
      </c>
      <c r="D7" s="46"/>
      <c r="E7" s="46"/>
      <c r="F7" s="7" t="s">
        <v>4</v>
      </c>
      <c r="G7" s="8" t="s">
        <v>5</v>
      </c>
      <c r="H7" s="38" t="s">
        <v>6</v>
      </c>
      <c r="I7" s="38"/>
      <c r="J7" s="38"/>
    </row>
    <row r="8" spans="1:10" s="1" customFormat="1" ht="15.75" x14ac:dyDescent="0.25">
      <c r="A8" s="35" t="s">
        <v>7</v>
      </c>
      <c r="B8" s="35"/>
      <c r="C8" s="36" t="s">
        <v>127</v>
      </c>
      <c r="D8" s="37"/>
      <c r="E8" s="37"/>
      <c r="F8" s="9">
        <v>1</v>
      </c>
      <c r="G8" s="10">
        <v>7</v>
      </c>
      <c r="H8" s="38" t="s">
        <v>8</v>
      </c>
      <c r="I8" s="38"/>
      <c r="J8" s="38"/>
    </row>
    <row r="9" spans="1:10" s="11" customFormat="1" ht="15.75" x14ac:dyDescent="0.25">
      <c r="A9" s="18" t="s">
        <v>9</v>
      </c>
      <c r="B9" s="18" t="s">
        <v>10</v>
      </c>
      <c r="C9" s="19" t="s">
        <v>11</v>
      </c>
      <c r="D9" s="19" t="s">
        <v>12</v>
      </c>
      <c r="E9" s="19" t="s">
        <v>13</v>
      </c>
      <c r="F9" s="19" t="s">
        <v>14</v>
      </c>
      <c r="G9" s="19" t="s">
        <v>15</v>
      </c>
      <c r="H9" s="19" t="s">
        <v>16</v>
      </c>
      <c r="I9" s="19" t="s">
        <v>17</v>
      </c>
      <c r="J9" s="18" t="s">
        <v>18</v>
      </c>
    </row>
    <row r="10" spans="1:10" s="11" customFormat="1" ht="24.95" customHeight="1" x14ac:dyDescent="0.25">
      <c r="A10" s="21">
        <v>1</v>
      </c>
      <c r="B10" s="12" t="s">
        <v>105</v>
      </c>
      <c r="C10" s="20">
        <v>86.502219999999994</v>
      </c>
      <c r="D10" s="25">
        <f t="shared" ref="D10:D19" si="0">C10*0.35</f>
        <v>30.275776999999994</v>
      </c>
      <c r="E10" s="22">
        <v>79.930000000000007</v>
      </c>
      <c r="F10" s="25">
        <f t="shared" ref="F10:F19" si="1">E10*0.3</f>
        <v>23.979000000000003</v>
      </c>
      <c r="G10" s="26">
        <v>80</v>
      </c>
      <c r="H10" s="26">
        <f t="shared" ref="H10:H19" si="2">G10*0.35</f>
        <v>28</v>
      </c>
      <c r="I10" s="25">
        <f t="shared" ref="I10:I19" si="3">D10+F10+H10</f>
        <v>82.25477699999999</v>
      </c>
      <c r="J10" s="21" t="s">
        <v>132</v>
      </c>
    </row>
    <row r="11" spans="1:10" s="11" customFormat="1" ht="24.95" customHeight="1" x14ac:dyDescent="0.25">
      <c r="A11" s="21">
        <v>2</v>
      </c>
      <c r="B11" s="12" t="s">
        <v>108</v>
      </c>
      <c r="C11" s="20">
        <v>73.053370000000001</v>
      </c>
      <c r="D11" s="25">
        <f t="shared" si="0"/>
        <v>25.568679499999998</v>
      </c>
      <c r="E11" s="22">
        <v>89.03</v>
      </c>
      <c r="F11" s="25">
        <f t="shared" si="1"/>
        <v>26.709</v>
      </c>
      <c r="G11" s="26">
        <v>73</v>
      </c>
      <c r="H11" s="26">
        <f t="shared" si="2"/>
        <v>25.549999999999997</v>
      </c>
      <c r="I11" s="25">
        <f t="shared" si="3"/>
        <v>77.827679499999988</v>
      </c>
      <c r="J11" s="21" t="s">
        <v>135</v>
      </c>
    </row>
    <row r="12" spans="1:10" ht="24.95" customHeight="1" x14ac:dyDescent="0.25">
      <c r="A12" s="21">
        <v>3</v>
      </c>
      <c r="B12" s="12" t="s">
        <v>109</v>
      </c>
      <c r="C12" s="20">
        <v>71.830860000000001</v>
      </c>
      <c r="D12" s="25">
        <f t="shared" si="0"/>
        <v>25.140801</v>
      </c>
      <c r="E12" s="22">
        <v>90.2</v>
      </c>
      <c r="F12" s="25">
        <f t="shared" si="1"/>
        <v>27.06</v>
      </c>
      <c r="G12" s="26">
        <v>57</v>
      </c>
      <c r="H12" s="26">
        <f t="shared" si="2"/>
        <v>19.95</v>
      </c>
      <c r="I12" s="25">
        <f t="shared" si="3"/>
        <v>72.150801000000001</v>
      </c>
      <c r="J12" s="21" t="s">
        <v>134</v>
      </c>
    </row>
    <row r="13" spans="1:10" ht="24.95" customHeight="1" x14ac:dyDescent="0.25">
      <c r="A13" s="21">
        <v>4</v>
      </c>
      <c r="B13" s="31" t="s">
        <v>112</v>
      </c>
      <c r="C13" s="20">
        <v>70.714889999999997</v>
      </c>
      <c r="D13" s="25">
        <f t="shared" si="0"/>
        <v>24.750211499999999</v>
      </c>
      <c r="E13" s="22">
        <v>82.03</v>
      </c>
      <c r="F13" s="25">
        <f t="shared" si="1"/>
        <v>24.608999999999998</v>
      </c>
      <c r="G13" s="26">
        <v>65</v>
      </c>
      <c r="H13" s="26">
        <f t="shared" si="2"/>
        <v>22.75</v>
      </c>
      <c r="I13" s="25">
        <f t="shared" si="3"/>
        <v>72.109211500000001</v>
      </c>
      <c r="J13" s="21" t="s">
        <v>134</v>
      </c>
    </row>
    <row r="14" spans="1:10" ht="24.95" customHeight="1" x14ac:dyDescent="0.25">
      <c r="A14" s="21">
        <v>5</v>
      </c>
      <c r="B14" s="12" t="s">
        <v>106</v>
      </c>
      <c r="C14" s="20">
        <v>80.279610000000005</v>
      </c>
      <c r="D14" s="25">
        <f t="shared" si="0"/>
        <v>28.097863499999999</v>
      </c>
      <c r="E14" s="22">
        <v>88.56</v>
      </c>
      <c r="F14" s="25">
        <f t="shared" si="1"/>
        <v>26.568000000000001</v>
      </c>
      <c r="G14" s="26"/>
      <c r="H14" s="26">
        <f t="shared" si="2"/>
        <v>0</v>
      </c>
      <c r="I14" s="25">
        <f t="shared" si="3"/>
        <v>54.6658635</v>
      </c>
      <c r="J14" s="21" t="s">
        <v>130</v>
      </c>
    </row>
    <row r="15" spans="1:10" ht="24.95" customHeight="1" x14ac:dyDescent="0.25">
      <c r="A15" s="21">
        <v>6</v>
      </c>
      <c r="B15" s="12" t="s">
        <v>107</v>
      </c>
      <c r="C15" s="20">
        <v>79.383949999999999</v>
      </c>
      <c r="D15" s="25">
        <f t="shared" si="0"/>
        <v>27.7843825</v>
      </c>
      <c r="E15" s="22">
        <v>89.03</v>
      </c>
      <c r="F15" s="25">
        <f t="shared" si="1"/>
        <v>26.709</v>
      </c>
      <c r="G15" s="26"/>
      <c r="H15" s="26">
        <f t="shared" si="2"/>
        <v>0</v>
      </c>
      <c r="I15" s="25">
        <f t="shared" si="3"/>
        <v>54.493382499999996</v>
      </c>
      <c r="J15" s="21" t="s">
        <v>130</v>
      </c>
    </row>
    <row r="16" spans="1:10" ht="24.95" customHeight="1" x14ac:dyDescent="0.25">
      <c r="A16" s="21">
        <v>7</v>
      </c>
      <c r="B16" s="12" t="s">
        <v>129</v>
      </c>
      <c r="C16" s="20">
        <v>71.262600000000006</v>
      </c>
      <c r="D16" s="25">
        <f t="shared" si="0"/>
        <v>24.94191</v>
      </c>
      <c r="E16" s="22">
        <v>94.86</v>
      </c>
      <c r="F16" s="25">
        <f t="shared" si="1"/>
        <v>28.457999999999998</v>
      </c>
      <c r="G16" s="26"/>
      <c r="H16" s="26">
        <f t="shared" si="2"/>
        <v>0</v>
      </c>
      <c r="I16" s="25">
        <f t="shared" si="3"/>
        <v>53.399909999999998</v>
      </c>
      <c r="J16" s="21" t="s">
        <v>130</v>
      </c>
    </row>
    <row r="17" spans="1:10" ht="24.95" customHeight="1" x14ac:dyDescent="0.25">
      <c r="A17" s="21">
        <v>8</v>
      </c>
      <c r="B17" s="12" t="s">
        <v>110</v>
      </c>
      <c r="C17" s="20">
        <v>79.364609999999999</v>
      </c>
      <c r="D17" s="25">
        <f t="shared" si="0"/>
        <v>27.777613499999998</v>
      </c>
      <c r="E17" s="22">
        <v>72.459999999999994</v>
      </c>
      <c r="F17" s="25">
        <f t="shared" si="1"/>
        <v>21.737999999999996</v>
      </c>
      <c r="G17" s="26"/>
      <c r="H17" s="26">
        <f t="shared" si="2"/>
        <v>0</v>
      </c>
      <c r="I17" s="25">
        <f t="shared" si="3"/>
        <v>49.515613499999994</v>
      </c>
      <c r="J17" s="21" t="s">
        <v>130</v>
      </c>
    </row>
    <row r="18" spans="1:10" ht="24.95" customHeight="1" x14ac:dyDescent="0.25">
      <c r="A18" s="21">
        <v>9</v>
      </c>
      <c r="B18" s="12" t="s">
        <v>113</v>
      </c>
      <c r="C18" s="20">
        <v>70.320220000000006</v>
      </c>
      <c r="D18" s="25">
        <f t="shared" si="0"/>
        <v>24.612076999999999</v>
      </c>
      <c r="E18" s="22">
        <v>81.56</v>
      </c>
      <c r="F18" s="25">
        <f t="shared" si="1"/>
        <v>24.468</v>
      </c>
      <c r="G18" s="26"/>
      <c r="H18" s="26">
        <f t="shared" si="2"/>
        <v>0</v>
      </c>
      <c r="I18" s="25">
        <f t="shared" si="3"/>
        <v>49.080077000000003</v>
      </c>
      <c r="J18" s="21" t="s">
        <v>130</v>
      </c>
    </row>
    <row r="19" spans="1:10" ht="24.95" customHeight="1" x14ac:dyDescent="0.25">
      <c r="A19" s="21">
        <v>10</v>
      </c>
      <c r="B19" s="12" t="s">
        <v>111</v>
      </c>
      <c r="C19" s="20">
        <v>74.857759999999999</v>
      </c>
      <c r="D19" s="25">
        <f t="shared" si="0"/>
        <v>26.200215999999998</v>
      </c>
      <c r="E19" s="22">
        <v>75.73</v>
      </c>
      <c r="F19" s="25">
        <f t="shared" si="1"/>
        <v>22.719000000000001</v>
      </c>
      <c r="G19" s="26"/>
      <c r="H19" s="26">
        <f t="shared" si="2"/>
        <v>0</v>
      </c>
      <c r="I19" s="25">
        <f t="shared" si="3"/>
        <v>48.919215999999999</v>
      </c>
      <c r="J19" s="21" t="s">
        <v>130</v>
      </c>
    </row>
    <row r="20" spans="1:10" x14ac:dyDescent="0.25">
      <c r="B20" s="4"/>
      <c r="C20" s="4"/>
      <c r="D20" s="4"/>
      <c r="E20" s="4"/>
      <c r="F20" s="4"/>
      <c r="G20" s="4"/>
      <c r="H20" s="5"/>
    </row>
    <row r="21" spans="1:10" x14ac:dyDescent="0.25">
      <c r="B21" s="4"/>
      <c r="C21" s="4"/>
      <c r="D21" s="4"/>
      <c r="E21" s="4"/>
      <c r="F21" s="4"/>
      <c r="G21" s="4"/>
      <c r="H21" s="5"/>
    </row>
    <row r="22" spans="1:10" x14ac:dyDescent="0.25">
      <c r="B22" s="4"/>
      <c r="C22" s="4"/>
      <c r="D22" s="4"/>
      <c r="E22" s="4"/>
      <c r="F22" s="4"/>
      <c r="G22" s="4"/>
      <c r="H22" s="5"/>
    </row>
    <row r="23" spans="1:10" x14ac:dyDescent="0.25">
      <c r="H23" s="6"/>
      <c r="I23" s="6"/>
    </row>
    <row r="24" spans="1:10" x14ac:dyDescent="0.25">
      <c r="H24" s="6"/>
    </row>
    <row r="25" spans="1:10" x14ac:dyDescent="0.25">
      <c r="H25" s="6"/>
      <c r="I25" s="6"/>
    </row>
    <row r="26" spans="1:10" ht="15.75" x14ac:dyDescent="0.25">
      <c r="B26" s="39"/>
      <c r="C26" s="39"/>
      <c r="D26" s="13"/>
      <c r="E26" s="14"/>
      <c r="F26" s="14"/>
      <c r="G26" s="15"/>
      <c r="H26" s="14"/>
    </row>
    <row r="27" spans="1:10" ht="15.75" x14ac:dyDescent="0.25">
      <c r="B27" s="16"/>
      <c r="C27" s="16"/>
      <c r="D27" s="16"/>
      <c r="E27" s="16"/>
      <c r="F27" s="16"/>
      <c r="G27" s="16"/>
      <c r="H27" s="17"/>
    </row>
    <row r="28" spans="1:10" x14ac:dyDescent="0.25">
      <c r="B28" s="4"/>
      <c r="C28" s="4"/>
      <c r="D28" s="4"/>
      <c r="E28" s="4"/>
      <c r="F28" s="4"/>
      <c r="G28" s="4"/>
      <c r="H28" s="5"/>
    </row>
    <row r="29" spans="1:10" x14ac:dyDescent="0.25">
      <c r="B29" s="4"/>
      <c r="C29" s="4"/>
      <c r="D29" s="4"/>
      <c r="E29" s="4"/>
      <c r="F29" s="4"/>
      <c r="G29" s="4"/>
      <c r="H29" s="5"/>
    </row>
    <row r="30" spans="1:10" x14ac:dyDescent="0.25">
      <c r="B30" s="4"/>
      <c r="C30" s="4"/>
      <c r="D30" s="4"/>
      <c r="E30" s="4"/>
      <c r="F30" s="4"/>
      <c r="G30" s="4"/>
      <c r="H30" s="5"/>
    </row>
    <row r="31" spans="1:10" x14ac:dyDescent="0.25">
      <c r="B31" s="4"/>
      <c r="C31" s="4"/>
      <c r="D31" s="4"/>
      <c r="E31" s="4"/>
      <c r="F31" s="4"/>
      <c r="G31" s="4"/>
      <c r="H31" s="5"/>
    </row>
    <row r="32" spans="1:10" x14ac:dyDescent="0.25">
      <c r="B32" s="4"/>
      <c r="C32" s="4"/>
      <c r="D32" s="4"/>
      <c r="E32" s="4"/>
      <c r="F32" s="4"/>
      <c r="G32" s="4"/>
      <c r="H32" s="5"/>
    </row>
    <row r="33" spans="2:8" x14ac:dyDescent="0.25">
      <c r="B33" s="4"/>
      <c r="C33" s="4"/>
      <c r="D33" s="4"/>
      <c r="E33" s="4"/>
      <c r="F33" s="4"/>
      <c r="G33" s="4"/>
      <c r="H33" s="5"/>
    </row>
    <row r="34" spans="2:8" x14ac:dyDescent="0.25">
      <c r="B34" s="4"/>
      <c r="C34" s="4"/>
      <c r="D34" s="4"/>
      <c r="E34" s="4"/>
      <c r="F34" s="4"/>
      <c r="G34" s="4"/>
      <c r="H34" s="5"/>
    </row>
    <row r="35" spans="2:8" x14ac:dyDescent="0.25">
      <c r="B35" s="4"/>
      <c r="C35" s="4"/>
      <c r="D35" s="4"/>
      <c r="E35" s="4"/>
      <c r="F35" s="4"/>
      <c r="G35" s="4"/>
      <c r="H35" s="5"/>
    </row>
  </sheetData>
  <autoFilter ref="I9:I19"/>
  <sortState ref="A10:J19">
    <sortCondition descending="1" ref="I9"/>
  </sortState>
  <mergeCells count="11">
    <mergeCell ref="A8:B8"/>
    <mergeCell ref="C8:E8"/>
    <mergeCell ref="H8:J8"/>
    <mergeCell ref="B26:C26"/>
    <mergeCell ref="A1:J1"/>
    <mergeCell ref="A2:J2"/>
    <mergeCell ref="A3:J3"/>
    <mergeCell ref="A4:J4"/>
    <mergeCell ref="A7:B7"/>
    <mergeCell ref="C7:E7"/>
    <mergeCell ref="H7:J7"/>
  </mergeCells>
  <pageMargins left="0.7" right="0.7" top="0.75" bottom="0.75" header="0.3" footer="0.3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3"/>
  <sheetViews>
    <sheetView zoomScaleNormal="100" workbookViewId="0">
      <selection activeCell="F30" sqref="F30"/>
    </sheetView>
  </sheetViews>
  <sheetFormatPr defaultColWidth="9.140625" defaultRowHeight="15" x14ac:dyDescent="0.25"/>
  <cols>
    <col min="1" max="1" width="4.140625" style="3" bestFit="1" customWidth="1"/>
    <col min="2" max="2" width="26.85546875" style="6" customWidth="1"/>
    <col min="3" max="3" width="9.28515625" style="6" customWidth="1"/>
    <col min="4" max="4" width="12.140625" style="6" customWidth="1"/>
    <col min="5" max="5" width="19" style="6" customWidth="1"/>
    <col min="6" max="6" width="15.85546875" style="6" bestFit="1" customWidth="1"/>
    <col min="7" max="7" width="14.7109375" style="6" customWidth="1"/>
    <col min="8" max="8" width="20.28515625" style="3" customWidth="1"/>
    <col min="9" max="9" width="10" style="3" bestFit="1" customWidth="1"/>
    <col min="10" max="10" width="17.85546875" style="6" bestFit="1" customWidth="1"/>
    <col min="11" max="11" width="9.140625" style="6" customWidth="1"/>
    <col min="12" max="12" width="18" style="6" customWidth="1"/>
    <col min="13" max="16384" width="9.140625" style="6"/>
  </cols>
  <sheetData>
    <row r="1" spans="1:10" s="1" customFormat="1" ht="15.7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s="1" customFormat="1" ht="15.75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s="1" customFormat="1" ht="15.75" x14ac:dyDescent="0.25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s="2" customFormat="1" ht="15.75" x14ac:dyDescent="0.25">
      <c r="A4" s="42">
        <v>43496</v>
      </c>
      <c r="B4" s="42"/>
      <c r="C4" s="42"/>
      <c r="D4" s="42"/>
      <c r="E4" s="42"/>
      <c r="F4" s="42"/>
      <c r="G4" s="42"/>
      <c r="H4" s="42"/>
      <c r="I4" s="42"/>
      <c r="J4" s="42"/>
    </row>
    <row r="5" spans="1:10" x14ac:dyDescent="0.25">
      <c r="B5" s="4"/>
      <c r="C5" s="4"/>
      <c r="D5" s="4"/>
      <c r="E5" s="4"/>
      <c r="F5" s="4"/>
      <c r="G5" s="4"/>
      <c r="H5" s="5"/>
    </row>
    <row r="6" spans="1:10" x14ac:dyDescent="0.25">
      <c r="B6" s="4"/>
      <c r="C6" s="4"/>
      <c r="D6" s="4"/>
      <c r="E6" s="4"/>
      <c r="F6" s="4"/>
      <c r="G6" s="4"/>
      <c r="H6" s="5"/>
    </row>
    <row r="7" spans="1:10" s="1" customFormat="1" ht="15.75" x14ac:dyDescent="0.25">
      <c r="A7" s="43" t="s">
        <v>3</v>
      </c>
      <c r="B7" s="43"/>
      <c r="C7" s="44" t="s">
        <v>124</v>
      </c>
      <c r="D7" s="44"/>
      <c r="E7" s="44"/>
      <c r="F7" s="7" t="s">
        <v>4</v>
      </c>
      <c r="G7" s="8" t="s">
        <v>5</v>
      </c>
      <c r="H7" s="38" t="s">
        <v>6</v>
      </c>
      <c r="I7" s="38"/>
      <c r="J7" s="38"/>
    </row>
    <row r="8" spans="1:10" s="1" customFormat="1" ht="15.75" x14ac:dyDescent="0.25">
      <c r="A8" s="35" t="s">
        <v>7</v>
      </c>
      <c r="B8" s="35"/>
      <c r="C8" s="36" t="s">
        <v>123</v>
      </c>
      <c r="D8" s="37"/>
      <c r="E8" s="37"/>
      <c r="F8" s="9">
        <v>1</v>
      </c>
      <c r="G8" s="10">
        <v>6</v>
      </c>
      <c r="H8" s="38" t="s">
        <v>8</v>
      </c>
      <c r="I8" s="38"/>
      <c r="J8" s="38"/>
    </row>
    <row r="9" spans="1:10" s="11" customFormat="1" ht="15.75" x14ac:dyDescent="0.25">
      <c r="A9" s="18" t="s">
        <v>9</v>
      </c>
      <c r="B9" s="18" t="s">
        <v>10</v>
      </c>
      <c r="C9" s="19" t="s">
        <v>11</v>
      </c>
      <c r="D9" s="19" t="s">
        <v>12</v>
      </c>
      <c r="E9" s="19" t="s">
        <v>13</v>
      </c>
      <c r="F9" s="19" t="s">
        <v>14</v>
      </c>
      <c r="G9" s="19" t="s">
        <v>15</v>
      </c>
      <c r="H9" s="19" t="s">
        <v>16</v>
      </c>
      <c r="I9" s="19" t="s">
        <v>17</v>
      </c>
      <c r="J9" s="18" t="s">
        <v>18</v>
      </c>
    </row>
    <row r="10" spans="1:10" s="11" customFormat="1" ht="24.95" customHeight="1" x14ac:dyDescent="0.25">
      <c r="A10" s="21">
        <v>1</v>
      </c>
      <c r="B10" s="12" t="s">
        <v>119</v>
      </c>
      <c r="C10" s="20">
        <v>71.749380000000002</v>
      </c>
      <c r="D10" s="25">
        <f t="shared" ref="D10:D17" si="0">C10*0.35</f>
        <v>25.112282999999998</v>
      </c>
      <c r="E10" s="22">
        <v>80.16</v>
      </c>
      <c r="F10" s="25">
        <f t="shared" ref="F10:F17" si="1">E10*0.3</f>
        <v>24.047999999999998</v>
      </c>
      <c r="G10" s="26">
        <v>75</v>
      </c>
      <c r="H10" s="26">
        <f t="shared" ref="H10:H17" si="2">G10*0.35</f>
        <v>26.25</v>
      </c>
      <c r="I10" s="25">
        <f t="shared" ref="I10:I17" si="3">D10+F10+H10</f>
        <v>75.410282999999993</v>
      </c>
      <c r="J10" s="34" t="s">
        <v>132</v>
      </c>
    </row>
    <row r="11" spans="1:10" s="11" customFormat="1" ht="24.95" customHeight="1" x14ac:dyDescent="0.25">
      <c r="A11" s="21">
        <v>2</v>
      </c>
      <c r="B11" s="12" t="s">
        <v>116</v>
      </c>
      <c r="C11" s="20">
        <v>74.840549999999993</v>
      </c>
      <c r="D11" s="25">
        <f t="shared" si="0"/>
        <v>26.194192499999996</v>
      </c>
      <c r="E11" s="22">
        <v>80.63</v>
      </c>
      <c r="F11" s="25">
        <f t="shared" si="1"/>
        <v>24.188999999999997</v>
      </c>
      <c r="G11" s="26">
        <v>58</v>
      </c>
      <c r="H11" s="26">
        <f t="shared" si="2"/>
        <v>20.299999999999997</v>
      </c>
      <c r="I11" s="25">
        <f t="shared" si="3"/>
        <v>70.68319249999999</v>
      </c>
      <c r="J11" s="34" t="s">
        <v>136</v>
      </c>
    </row>
    <row r="12" spans="1:10" ht="24.95" customHeight="1" x14ac:dyDescent="0.25">
      <c r="A12" s="21">
        <v>3</v>
      </c>
      <c r="B12" s="12" t="s">
        <v>117</v>
      </c>
      <c r="C12" s="20">
        <v>78.115380000000002</v>
      </c>
      <c r="D12" s="25">
        <f t="shared" si="0"/>
        <v>27.340382999999999</v>
      </c>
      <c r="E12" s="22">
        <v>67.8</v>
      </c>
      <c r="F12" s="25">
        <f t="shared" si="1"/>
        <v>20.34</v>
      </c>
      <c r="G12" s="26">
        <v>47</v>
      </c>
      <c r="H12" s="26">
        <f t="shared" si="2"/>
        <v>16.45</v>
      </c>
      <c r="I12" s="25">
        <f t="shared" si="3"/>
        <v>64.130382999999995</v>
      </c>
      <c r="J12" s="34" t="s">
        <v>134</v>
      </c>
    </row>
    <row r="13" spans="1:10" ht="24.95" customHeight="1" x14ac:dyDescent="0.25">
      <c r="A13" s="21">
        <v>4</v>
      </c>
      <c r="B13" s="12" t="s">
        <v>118</v>
      </c>
      <c r="C13" s="20">
        <v>77.850172000000001</v>
      </c>
      <c r="D13" s="25">
        <f t="shared" si="0"/>
        <v>27.247560199999999</v>
      </c>
      <c r="E13" s="22">
        <v>68.260000000000005</v>
      </c>
      <c r="F13" s="25">
        <f t="shared" si="1"/>
        <v>20.478000000000002</v>
      </c>
      <c r="G13" s="26">
        <v>38</v>
      </c>
      <c r="H13" s="26">
        <f t="shared" si="2"/>
        <v>13.299999999999999</v>
      </c>
      <c r="I13" s="25">
        <f t="shared" si="3"/>
        <v>61.025560200000001</v>
      </c>
      <c r="J13" s="34" t="s">
        <v>134</v>
      </c>
    </row>
    <row r="14" spans="1:10" ht="24.95" customHeight="1" x14ac:dyDescent="0.25">
      <c r="A14" s="21">
        <v>5</v>
      </c>
      <c r="B14" s="12" t="s">
        <v>121</v>
      </c>
      <c r="C14" s="20">
        <v>70.21199</v>
      </c>
      <c r="D14" s="25">
        <f t="shared" si="0"/>
        <v>24.574196499999999</v>
      </c>
      <c r="E14" s="22">
        <v>72</v>
      </c>
      <c r="F14" s="25">
        <f t="shared" si="1"/>
        <v>21.599999999999998</v>
      </c>
      <c r="G14" s="26">
        <v>41</v>
      </c>
      <c r="H14" s="26">
        <f t="shared" si="2"/>
        <v>14.35</v>
      </c>
      <c r="I14" s="25">
        <f t="shared" si="3"/>
        <v>60.524196499999995</v>
      </c>
      <c r="J14" s="34" t="s">
        <v>134</v>
      </c>
    </row>
    <row r="15" spans="1:10" ht="24.95" customHeight="1" x14ac:dyDescent="0.25">
      <c r="A15" s="21">
        <v>6</v>
      </c>
      <c r="B15" s="12" t="s">
        <v>115</v>
      </c>
      <c r="C15" s="20">
        <v>85.158190000000005</v>
      </c>
      <c r="D15" s="25">
        <f t="shared" si="0"/>
        <v>29.805366499999998</v>
      </c>
      <c r="E15" s="22">
        <v>77.83</v>
      </c>
      <c r="F15" s="25">
        <f t="shared" si="1"/>
        <v>23.349</v>
      </c>
      <c r="G15" s="26"/>
      <c r="H15" s="26">
        <f t="shared" si="2"/>
        <v>0</v>
      </c>
      <c r="I15" s="25">
        <f t="shared" si="3"/>
        <v>53.154366499999995</v>
      </c>
      <c r="J15" s="34" t="s">
        <v>130</v>
      </c>
    </row>
    <row r="16" spans="1:10" ht="24.95" customHeight="1" x14ac:dyDescent="0.25">
      <c r="A16" s="21">
        <v>7</v>
      </c>
      <c r="B16" s="12" t="s">
        <v>120</v>
      </c>
      <c r="C16" s="20">
        <v>75.570800000000006</v>
      </c>
      <c r="D16" s="25">
        <f t="shared" si="0"/>
        <v>26.449780000000001</v>
      </c>
      <c r="E16" s="22">
        <v>63.13</v>
      </c>
      <c r="F16" s="25">
        <f t="shared" si="1"/>
        <v>18.939</v>
      </c>
      <c r="G16" s="26"/>
      <c r="H16" s="26">
        <f t="shared" si="2"/>
        <v>0</v>
      </c>
      <c r="I16" s="25">
        <f t="shared" si="3"/>
        <v>45.388779999999997</v>
      </c>
      <c r="J16" s="34" t="s">
        <v>130</v>
      </c>
    </row>
    <row r="17" spans="1:10" ht="24.95" customHeight="1" x14ac:dyDescent="0.25">
      <c r="A17" s="21">
        <v>8</v>
      </c>
      <c r="B17" s="12" t="s">
        <v>122</v>
      </c>
      <c r="C17" s="20">
        <v>76.013959999999997</v>
      </c>
      <c r="D17" s="25">
        <f t="shared" si="0"/>
        <v>26.604885999999997</v>
      </c>
      <c r="E17" s="22">
        <v>54.26</v>
      </c>
      <c r="F17" s="25">
        <f t="shared" si="1"/>
        <v>16.277999999999999</v>
      </c>
      <c r="G17" s="26"/>
      <c r="H17" s="26">
        <f t="shared" si="2"/>
        <v>0</v>
      </c>
      <c r="I17" s="25">
        <f t="shared" si="3"/>
        <v>42.882885999999999</v>
      </c>
      <c r="J17" s="34" t="s">
        <v>130</v>
      </c>
    </row>
    <row r="18" spans="1:10" x14ac:dyDescent="0.25">
      <c r="B18" s="4"/>
      <c r="C18" s="4"/>
      <c r="D18" s="4"/>
      <c r="E18" s="4"/>
      <c r="F18" s="4"/>
      <c r="G18" s="4"/>
      <c r="H18" s="5"/>
    </row>
    <row r="19" spans="1:10" x14ac:dyDescent="0.25">
      <c r="B19" s="4"/>
      <c r="C19" s="4"/>
      <c r="D19" s="4"/>
      <c r="E19" s="4"/>
      <c r="F19" s="4"/>
      <c r="G19" s="4"/>
      <c r="H19" s="5"/>
    </row>
    <row r="20" spans="1:10" x14ac:dyDescent="0.25">
      <c r="H20" s="27"/>
    </row>
    <row r="21" spans="1:10" x14ac:dyDescent="0.25">
      <c r="H21" s="6"/>
      <c r="I21" s="6"/>
    </row>
    <row r="22" spans="1:10" x14ac:dyDescent="0.25">
      <c r="H22" s="6"/>
    </row>
    <row r="23" spans="1:10" x14ac:dyDescent="0.25">
      <c r="B23" s="4"/>
      <c r="C23" s="4"/>
      <c r="D23" s="4"/>
      <c r="E23" s="4"/>
      <c r="F23" s="4"/>
      <c r="G23" s="4"/>
      <c r="H23" s="5"/>
    </row>
    <row r="24" spans="1:10" ht="15.75" x14ac:dyDescent="0.25">
      <c r="B24" s="39"/>
      <c r="C24" s="39"/>
      <c r="D24" s="13"/>
      <c r="E24" s="14"/>
      <c r="F24" s="14"/>
      <c r="G24" s="15"/>
      <c r="H24" s="14"/>
    </row>
    <row r="25" spans="1:10" ht="15.75" x14ac:dyDescent="0.25">
      <c r="B25" s="16"/>
      <c r="C25" s="16"/>
      <c r="D25" s="16"/>
      <c r="E25" s="16"/>
      <c r="F25" s="16"/>
      <c r="G25" s="16"/>
      <c r="H25" s="17"/>
    </row>
    <row r="26" spans="1:10" x14ac:dyDescent="0.25">
      <c r="B26" s="4"/>
      <c r="C26" s="4"/>
      <c r="D26" s="4"/>
      <c r="E26" s="4"/>
      <c r="F26" s="4"/>
      <c r="G26" s="4"/>
      <c r="H26" s="5"/>
    </row>
    <row r="27" spans="1:10" x14ac:dyDescent="0.25">
      <c r="B27" s="4"/>
      <c r="C27" s="4"/>
      <c r="D27" s="4"/>
      <c r="E27" s="4"/>
      <c r="F27" s="4"/>
      <c r="G27" s="4"/>
      <c r="H27" s="5"/>
    </row>
    <row r="28" spans="1:10" x14ac:dyDescent="0.25">
      <c r="B28" s="4"/>
      <c r="C28" s="4"/>
      <c r="D28" s="4"/>
      <c r="E28" s="4"/>
      <c r="F28" s="4"/>
      <c r="G28" s="4"/>
      <c r="H28" s="5"/>
    </row>
    <row r="29" spans="1:10" x14ac:dyDescent="0.25">
      <c r="B29" s="4"/>
      <c r="C29" s="4"/>
      <c r="D29" s="4"/>
      <c r="E29" s="4"/>
      <c r="F29" s="4"/>
      <c r="G29" s="4"/>
      <c r="H29" s="5"/>
    </row>
    <row r="30" spans="1:10" x14ac:dyDescent="0.25">
      <c r="B30" s="4"/>
      <c r="C30" s="4"/>
      <c r="D30" s="4"/>
      <c r="E30" s="4"/>
      <c r="F30" s="4"/>
      <c r="G30" s="4"/>
      <c r="H30" s="5"/>
    </row>
    <row r="31" spans="1:10" x14ac:dyDescent="0.25">
      <c r="B31" s="4"/>
      <c r="C31" s="4"/>
      <c r="D31" s="4"/>
      <c r="E31" s="4"/>
      <c r="F31" s="4"/>
      <c r="G31" s="4"/>
      <c r="H31" s="5"/>
    </row>
    <row r="32" spans="1:10" x14ac:dyDescent="0.25">
      <c r="B32" s="4"/>
      <c r="C32" s="4"/>
      <c r="D32" s="4"/>
      <c r="E32" s="4"/>
      <c r="F32" s="4"/>
      <c r="G32" s="4"/>
      <c r="H32" s="5"/>
    </row>
    <row r="33" spans="2:8" x14ac:dyDescent="0.25">
      <c r="B33" s="4"/>
      <c r="C33" s="4"/>
      <c r="D33" s="4"/>
      <c r="E33" s="4"/>
      <c r="F33" s="4"/>
      <c r="G33" s="4"/>
      <c r="H33" s="5"/>
    </row>
  </sheetData>
  <autoFilter ref="I9:I17">
    <sortState ref="A10:J17">
      <sortCondition descending="1" ref="I9:I17"/>
    </sortState>
  </autoFilter>
  <mergeCells count="11">
    <mergeCell ref="A8:B8"/>
    <mergeCell ref="C8:E8"/>
    <mergeCell ref="H8:J8"/>
    <mergeCell ref="B24:C24"/>
    <mergeCell ref="A1:J1"/>
    <mergeCell ref="A2:J2"/>
    <mergeCell ref="A3:J3"/>
    <mergeCell ref="A4:J4"/>
    <mergeCell ref="A7:B7"/>
    <mergeCell ref="C7:E7"/>
    <mergeCell ref="H7:J7"/>
  </mergeCells>
  <pageMargins left="0.7" right="0.7" top="0.75" bottom="0.75" header="0.3" footer="0.3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7"/>
  <sheetViews>
    <sheetView zoomScaleNormal="100" workbookViewId="0">
      <selection activeCell="F32" sqref="F32"/>
    </sheetView>
  </sheetViews>
  <sheetFormatPr defaultColWidth="9.140625" defaultRowHeight="15" x14ac:dyDescent="0.25"/>
  <cols>
    <col min="1" max="1" width="4.140625" style="3" bestFit="1" customWidth="1"/>
    <col min="2" max="2" width="26.85546875" style="6" customWidth="1"/>
    <col min="3" max="3" width="9.28515625" style="6" customWidth="1"/>
    <col min="4" max="4" width="12.140625" style="6" customWidth="1"/>
    <col min="5" max="5" width="19" style="6" customWidth="1"/>
    <col min="6" max="6" width="15.85546875" style="6" bestFit="1" customWidth="1"/>
    <col min="7" max="7" width="14.7109375" style="6" customWidth="1"/>
    <col min="8" max="8" width="20.28515625" style="3" customWidth="1"/>
    <col min="9" max="9" width="10" style="3" bestFit="1" customWidth="1"/>
    <col min="10" max="10" width="17.85546875" style="6" bestFit="1" customWidth="1"/>
    <col min="11" max="11" width="9.140625" style="6" customWidth="1"/>
    <col min="12" max="12" width="18" style="6" customWidth="1"/>
    <col min="13" max="16384" width="9.140625" style="6"/>
  </cols>
  <sheetData>
    <row r="1" spans="1:10" s="1" customFormat="1" ht="15.7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s="1" customFormat="1" ht="15.75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s="1" customFormat="1" ht="15.75" x14ac:dyDescent="0.25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s="2" customFormat="1" ht="15.75" x14ac:dyDescent="0.25">
      <c r="A4" s="42">
        <v>43496</v>
      </c>
      <c r="B4" s="42"/>
      <c r="C4" s="42"/>
      <c r="D4" s="42"/>
      <c r="E4" s="42"/>
      <c r="F4" s="42"/>
      <c r="G4" s="42"/>
      <c r="H4" s="42"/>
      <c r="I4" s="42"/>
      <c r="J4" s="42"/>
    </row>
    <row r="5" spans="1:10" x14ac:dyDescent="0.25">
      <c r="B5" s="4"/>
      <c r="C5" s="4"/>
      <c r="D5" s="4"/>
      <c r="E5" s="4"/>
      <c r="F5" s="4"/>
      <c r="G5" s="4"/>
      <c r="H5" s="5"/>
    </row>
    <row r="6" spans="1:10" x14ac:dyDescent="0.25">
      <c r="B6" s="4"/>
      <c r="C6" s="4"/>
      <c r="D6" s="4"/>
      <c r="E6" s="4"/>
      <c r="F6" s="4"/>
      <c r="G6" s="4"/>
      <c r="H6" s="5"/>
    </row>
    <row r="7" spans="1:10" s="1" customFormat="1" ht="15.75" x14ac:dyDescent="0.25">
      <c r="A7" s="43" t="s">
        <v>3</v>
      </c>
      <c r="B7" s="43"/>
      <c r="C7" s="44" t="s">
        <v>124</v>
      </c>
      <c r="D7" s="44"/>
      <c r="E7" s="44"/>
      <c r="F7" s="7" t="s">
        <v>4</v>
      </c>
      <c r="G7" s="8" t="s">
        <v>5</v>
      </c>
      <c r="H7" s="38" t="s">
        <v>6</v>
      </c>
      <c r="I7" s="38"/>
      <c r="J7" s="38"/>
    </row>
    <row r="8" spans="1:10" s="1" customFormat="1" ht="15.75" x14ac:dyDescent="0.25">
      <c r="A8" s="35" t="s">
        <v>7</v>
      </c>
      <c r="B8" s="35"/>
      <c r="C8" s="36" t="s">
        <v>19</v>
      </c>
      <c r="D8" s="37"/>
      <c r="E8" s="37"/>
      <c r="F8" s="9">
        <v>2</v>
      </c>
      <c r="G8" s="10">
        <v>6</v>
      </c>
      <c r="H8" s="38" t="s">
        <v>8</v>
      </c>
      <c r="I8" s="38"/>
      <c r="J8" s="38"/>
    </row>
    <row r="9" spans="1:10" s="11" customFormat="1" ht="15.75" x14ac:dyDescent="0.25">
      <c r="A9" s="18" t="s">
        <v>9</v>
      </c>
      <c r="B9" s="18" t="s">
        <v>10</v>
      </c>
      <c r="C9" s="19" t="s">
        <v>11</v>
      </c>
      <c r="D9" s="19" t="s">
        <v>12</v>
      </c>
      <c r="E9" s="19" t="s">
        <v>13</v>
      </c>
      <c r="F9" s="19" t="s">
        <v>14</v>
      </c>
      <c r="G9" s="19" t="s">
        <v>15</v>
      </c>
      <c r="H9" s="19" t="s">
        <v>16</v>
      </c>
      <c r="I9" s="19" t="s">
        <v>17</v>
      </c>
      <c r="J9" s="18" t="s">
        <v>18</v>
      </c>
    </row>
    <row r="10" spans="1:10" s="11" customFormat="1" ht="24.95" customHeight="1" x14ac:dyDescent="0.25">
      <c r="A10" s="21">
        <v>1</v>
      </c>
      <c r="B10" s="12" t="s">
        <v>126</v>
      </c>
      <c r="C10" s="20">
        <v>74.337850000000003</v>
      </c>
      <c r="D10" s="25">
        <f>C10*0.35</f>
        <v>26.018247500000001</v>
      </c>
      <c r="E10" s="22">
        <v>87.86</v>
      </c>
      <c r="F10" s="25">
        <f>E10*0.3</f>
        <v>26.358000000000001</v>
      </c>
      <c r="G10" s="26">
        <v>82</v>
      </c>
      <c r="H10" s="26">
        <f>G10*0.35</f>
        <v>28.7</v>
      </c>
      <c r="I10" s="25">
        <f>D10+F10+H10</f>
        <v>81.076247500000008</v>
      </c>
      <c r="J10" s="21" t="s">
        <v>132</v>
      </c>
    </row>
    <row r="11" spans="1:10" s="11" customFormat="1" ht="24.95" customHeight="1" x14ac:dyDescent="0.25">
      <c r="A11" s="21">
        <v>2</v>
      </c>
      <c r="B11" s="12" t="s">
        <v>125</v>
      </c>
      <c r="C11" s="20">
        <v>75.582570000000004</v>
      </c>
      <c r="D11" s="25">
        <f>C11*0.35</f>
        <v>26.453899499999999</v>
      </c>
      <c r="E11" s="22">
        <v>88.1</v>
      </c>
      <c r="F11" s="25">
        <f>E11*0.3</f>
        <v>26.429999999999996</v>
      </c>
      <c r="G11" s="25"/>
      <c r="H11" s="26">
        <f>G11*0.35</f>
        <v>0</v>
      </c>
      <c r="I11" s="25">
        <f>D11+F11+H11</f>
        <v>52.883899499999998</v>
      </c>
      <c r="J11" s="21" t="s">
        <v>130</v>
      </c>
    </row>
    <row r="12" spans="1:10" x14ac:dyDescent="0.25">
      <c r="B12" s="4"/>
      <c r="C12" s="4"/>
      <c r="D12" s="4"/>
      <c r="E12" s="4"/>
      <c r="F12" s="4"/>
      <c r="G12" s="4"/>
      <c r="H12" s="5"/>
    </row>
    <row r="13" spans="1:10" x14ac:dyDescent="0.25">
      <c r="B13" s="4"/>
      <c r="C13" s="4"/>
      <c r="D13" s="4"/>
      <c r="E13" s="4"/>
      <c r="F13" s="4"/>
      <c r="G13" s="4"/>
      <c r="H13" s="5"/>
    </row>
    <row r="14" spans="1:10" x14ac:dyDescent="0.25">
      <c r="H14" s="27"/>
    </row>
    <row r="15" spans="1:10" x14ac:dyDescent="0.25">
      <c r="H15" s="6"/>
      <c r="I15" s="6"/>
    </row>
    <row r="16" spans="1:10" x14ac:dyDescent="0.25">
      <c r="H16" s="6"/>
    </row>
    <row r="17" spans="2:8" x14ac:dyDescent="0.25">
      <c r="B17" s="4"/>
      <c r="C17" s="4"/>
      <c r="D17" s="4"/>
      <c r="E17" s="4"/>
      <c r="F17" s="4"/>
      <c r="G17" s="4"/>
      <c r="H17" s="5"/>
    </row>
    <row r="18" spans="2:8" ht="15.75" x14ac:dyDescent="0.25">
      <c r="B18" s="39"/>
      <c r="C18" s="39"/>
      <c r="D18" s="13"/>
      <c r="E18" s="14"/>
      <c r="F18" s="14"/>
      <c r="G18" s="15"/>
      <c r="H18" s="14"/>
    </row>
    <row r="19" spans="2:8" ht="15.75" x14ac:dyDescent="0.25">
      <c r="B19" s="16"/>
      <c r="C19" s="16"/>
      <c r="D19" s="16"/>
      <c r="E19" s="16"/>
      <c r="F19" s="16"/>
      <c r="G19" s="16"/>
      <c r="H19" s="17"/>
    </row>
    <row r="20" spans="2:8" x14ac:dyDescent="0.25">
      <c r="B20" s="4"/>
      <c r="C20" s="4"/>
      <c r="D20" s="4"/>
      <c r="E20" s="4"/>
      <c r="F20" s="4"/>
      <c r="G20" s="4"/>
      <c r="H20" s="5"/>
    </row>
    <row r="21" spans="2:8" x14ac:dyDescent="0.25">
      <c r="B21" s="4"/>
      <c r="C21" s="4"/>
      <c r="D21" s="4"/>
      <c r="E21" s="4"/>
      <c r="F21" s="4"/>
      <c r="G21" s="4"/>
      <c r="H21" s="5"/>
    </row>
    <row r="22" spans="2:8" x14ac:dyDescent="0.25">
      <c r="B22" s="4"/>
      <c r="C22" s="4"/>
      <c r="D22" s="4"/>
      <c r="E22" s="4"/>
      <c r="F22" s="4"/>
      <c r="G22" s="4"/>
      <c r="H22" s="5"/>
    </row>
    <row r="23" spans="2:8" x14ac:dyDescent="0.25">
      <c r="B23" s="4"/>
      <c r="C23" s="4"/>
      <c r="D23" s="4"/>
      <c r="E23" s="4"/>
      <c r="F23" s="4"/>
      <c r="G23" s="4"/>
      <c r="H23" s="5"/>
    </row>
    <row r="24" spans="2:8" x14ac:dyDescent="0.25">
      <c r="B24" s="4"/>
      <c r="C24" s="4"/>
      <c r="D24" s="4"/>
      <c r="E24" s="4"/>
      <c r="F24" s="4"/>
      <c r="G24" s="4"/>
      <c r="H24" s="5"/>
    </row>
    <row r="25" spans="2:8" x14ac:dyDescent="0.25">
      <c r="B25" s="4"/>
      <c r="C25" s="4"/>
      <c r="D25" s="4"/>
      <c r="E25" s="4"/>
      <c r="F25" s="4"/>
      <c r="G25" s="4"/>
      <c r="H25" s="5"/>
    </row>
    <row r="26" spans="2:8" x14ac:dyDescent="0.25">
      <c r="B26" s="4"/>
      <c r="C26" s="4"/>
      <c r="D26" s="4"/>
      <c r="E26" s="4"/>
      <c r="F26" s="4"/>
      <c r="G26" s="4"/>
      <c r="H26" s="5"/>
    </row>
    <row r="27" spans="2:8" x14ac:dyDescent="0.25">
      <c r="B27" s="4"/>
      <c r="C27" s="4"/>
      <c r="D27" s="4"/>
      <c r="E27" s="4"/>
      <c r="F27" s="4"/>
      <c r="G27" s="4"/>
      <c r="H27" s="5"/>
    </row>
  </sheetData>
  <autoFilter ref="I9:I11">
    <sortState ref="A10:J11">
      <sortCondition descending="1" ref="I9:I11"/>
    </sortState>
  </autoFilter>
  <mergeCells count="11">
    <mergeCell ref="A8:B8"/>
    <mergeCell ref="C8:E8"/>
    <mergeCell ref="H8:J8"/>
    <mergeCell ref="B18:C18"/>
    <mergeCell ref="A1:J1"/>
    <mergeCell ref="A2:J2"/>
    <mergeCell ref="A3:J3"/>
    <mergeCell ref="A4:J4"/>
    <mergeCell ref="A7:B7"/>
    <mergeCell ref="C7:E7"/>
    <mergeCell ref="H7:J7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3</vt:i4>
      </vt:variant>
    </vt:vector>
  </HeadingPairs>
  <TitlesOfParts>
    <vt:vector size="11" baseType="lpstr">
      <vt:lpstr>teknik bil aşçılık</vt:lpstr>
      <vt:lpstr>teknik bil. inşaat</vt:lpstr>
      <vt:lpstr>göle myo eczane</vt:lpstr>
      <vt:lpstr>posof adalet</vt:lpstr>
      <vt:lpstr>posof evde hast bakımı</vt:lpstr>
      <vt:lpstr>sağlık hiz myo  çoçuk gel.</vt:lpstr>
      <vt:lpstr>çıldır adalet</vt:lpstr>
      <vt:lpstr>çıldır sosy hizm</vt:lpstr>
      <vt:lpstr>'sağlık hiz myo  çoçuk gel.'!Yazdırma_Alanı</vt:lpstr>
      <vt:lpstr>'teknik bil aşçılık'!Yazdırma_Alanı</vt:lpstr>
      <vt:lpstr>'teknik bil. inşaat'!Yazdırma_Alanı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2019-01-31T12:27:01Z</dcterms:modified>
</cp:coreProperties>
</file>