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dris KARAGÖZ\Desktop\2019-ARŞ.GÖR-ÖĞR.GÖR. ALIMI ÇALIŞMASI\ön değerlendirme ve sınav sonuçları\"/>
    </mc:Choice>
  </mc:AlternateContent>
  <bookViews>
    <workbookView xWindow="0" yWindow="0" windowWidth="28800" windowHeight="12030" activeTab="3"/>
  </bookViews>
  <sheets>
    <sheet name="SAĞ.HİZ.MYO - Tıbbi Görüntüleme" sheetId="19" r:id="rId1"/>
    <sheet name="POSOF MYO - Evde Hasta Bakımı" sheetId="24" r:id="rId2"/>
    <sheet name="ÇILDIR MYO - Adalet" sheetId="25" r:id="rId3"/>
    <sheet name="SOS.BİL.MYO - Halkla İlişkiler " sheetId="26" r:id="rId4"/>
  </sheets>
  <definedNames>
    <definedName name="_xlnm._FilterDatabase" localSheetId="2" hidden="1">'ÇILDIR MYO - Adalet'!#REF!</definedName>
    <definedName name="_xlnm._FilterDatabase" localSheetId="1" hidden="1">'POSOF MYO - Evde Hasta Bakımı'!#REF!</definedName>
    <definedName name="_xlnm._FilterDatabase" localSheetId="0" hidden="1">'SAĞ.HİZ.MYO - Tıbbi Görüntüleme'!$A$9:$I$18</definedName>
    <definedName name="_xlnm._FilterDatabase" localSheetId="3" hidden="1">'SOS.BİL.MYO - Halkla İlişkiler '!#REF!</definedName>
    <definedName name="_xlnm.Print_Area" localSheetId="2">'ÇILDIR MYO - Adalet'!$A$1:$K$23</definedName>
    <definedName name="_xlnm.Print_Area" localSheetId="1">'POSOF MYO - Evde Hasta Bakımı'!$A$1:$K$21</definedName>
    <definedName name="_xlnm.Print_Area" localSheetId="0">'SAĞ.HİZ.MYO - Tıbbi Görüntüleme'!$A$1:$K$22</definedName>
    <definedName name="_xlnm.Print_Area" localSheetId="3">'SOS.BİL.MYO - Halkla İlişkiler '!$A$1:$K$23</definedName>
  </definedNames>
  <calcPr calcId="162913"/>
</workbook>
</file>

<file path=xl/calcChain.xml><?xml version="1.0" encoding="utf-8"?>
<calcChain xmlns="http://schemas.openxmlformats.org/spreadsheetml/2006/main">
  <c r="I10" i="26" l="1"/>
  <c r="D12" i="26" l="1"/>
  <c r="D14" i="26"/>
  <c r="D13" i="26"/>
  <c r="D16" i="26"/>
  <c r="D15" i="26"/>
  <c r="D11" i="26"/>
  <c r="D18" i="26"/>
  <c r="D17" i="26"/>
  <c r="D19" i="26"/>
  <c r="F12" i="26"/>
  <c r="I12" i="26" s="1"/>
  <c r="F14" i="26"/>
  <c r="F13" i="26"/>
  <c r="I13" i="26" s="1"/>
  <c r="F16" i="26"/>
  <c r="F15" i="26"/>
  <c r="I15" i="26" s="1"/>
  <c r="F11" i="26"/>
  <c r="F18" i="26"/>
  <c r="I18" i="26" s="1"/>
  <c r="F17" i="26"/>
  <c r="F19" i="26"/>
  <c r="I19" i="26" s="1"/>
  <c r="F10" i="26"/>
  <c r="H12" i="26"/>
  <c r="H14" i="26"/>
  <c r="H13" i="26"/>
  <c r="H16" i="26"/>
  <c r="H15" i="26"/>
  <c r="H11" i="26"/>
  <c r="H18" i="26"/>
  <c r="H17" i="26"/>
  <c r="H19" i="26"/>
  <c r="I16" i="26"/>
  <c r="I17" i="26"/>
  <c r="I11" i="26" l="1"/>
  <c r="I14" i="26"/>
  <c r="D10" i="25"/>
  <c r="F10" i="25"/>
  <c r="H10" i="25"/>
  <c r="D14" i="25"/>
  <c r="F14" i="25"/>
  <c r="H14" i="25"/>
  <c r="D16" i="25"/>
  <c r="F16" i="25"/>
  <c r="H16" i="25"/>
  <c r="D19" i="25"/>
  <c r="F19" i="25"/>
  <c r="H19" i="25"/>
  <c r="D18" i="25"/>
  <c r="F18" i="25"/>
  <c r="H18" i="25"/>
  <c r="D15" i="25"/>
  <c r="F15" i="25"/>
  <c r="H15" i="25"/>
  <c r="D9" i="19"/>
  <c r="F9" i="19"/>
  <c r="H9" i="19"/>
  <c r="D12" i="19"/>
  <c r="F12" i="19"/>
  <c r="H12" i="19"/>
  <c r="D17" i="19"/>
  <c r="F17" i="19"/>
  <c r="H17" i="19"/>
  <c r="D11" i="19"/>
  <c r="F11" i="19"/>
  <c r="H11" i="19"/>
  <c r="D18" i="19"/>
  <c r="F18" i="19"/>
  <c r="H18" i="19"/>
  <c r="D13" i="19"/>
  <c r="F13" i="19"/>
  <c r="H13" i="19"/>
  <c r="I18" i="19" l="1"/>
  <c r="I16" i="25"/>
  <c r="I9" i="19"/>
  <c r="I17" i="19"/>
  <c r="I18" i="25"/>
  <c r="I10" i="25"/>
  <c r="I15" i="25"/>
  <c r="I19" i="25"/>
  <c r="I14" i="25"/>
  <c r="I13" i="19"/>
  <c r="I11" i="19"/>
  <c r="I12" i="19"/>
  <c r="H10" i="26" l="1"/>
  <c r="D10" i="26"/>
  <c r="H12" i="25"/>
  <c r="F12" i="25"/>
  <c r="D12" i="25"/>
  <c r="H17" i="25"/>
  <c r="F17" i="25"/>
  <c r="D17" i="25"/>
  <c r="H11" i="25"/>
  <c r="F11" i="25"/>
  <c r="D11" i="25"/>
  <c r="H13" i="25"/>
  <c r="F13" i="25"/>
  <c r="D13" i="25"/>
  <c r="H11" i="24"/>
  <c r="F11" i="24"/>
  <c r="D11" i="24"/>
  <c r="H10" i="24"/>
  <c r="F10" i="24"/>
  <c r="D10" i="24"/>
  <c r="H9" i="24"/>
  <c r="F9" i="24"/>
  <c r="D9" i="24"/>
  <c r="H16" i="19"/>
  <c r="F16" i="19"/>
  <c r="D16" i="19"/>
  <c r="H15" i="19"/>
  <c r="F15" i="19"/>
  <c r="D15" i="19"/>
  <c r="H10" i="19"/>
  <c r="F10" i="19"/>
  <c r="D10" i="19"/>
  <c r="H14" i="19"/>
  <c r="F14" i="19"/>
  <c r="D14" i="19"/>
  <c r="I13" i="25" l="1"/>
  <c r="I17" i="25"/>
  <c r="I12" i="25"/>
  <c r="I11" i="25"/>
  <c r="I10" i="24"/>
  <c r="I9" i="24"/>
  <c r="I11" i="24"/>
  <c r="I14" i="19"/>
  <c r="I15" i="19"/>
  <c r="I10" i="19"/>
  <c r="I16" i="19"/>
</calcChain>
</file>

<file path=xl/sharedStrings.xml><?xml version="1.0" encoding="utf-8"?>
<sst xmlns="http://schemas.openxmlformats.org/spreadsheetml/2006/main" count="150" uniqueCount="65">
  <si>
    <t>ALES</t>
  </si>
  <si>
    <t>TOPLAM</t>
  </si>
  <si>
    <t>BİRİMİ :</t>
  </si>
  <si>
    <t>DERECESİ</t>
  </si>
  <si>
    <t>KADRO UNVANI</t>
  </si>
  <si>
    <t>BÖLÜMÜ/A.B.D. :</t>
  </si>
  <si>
    <t>ADI VE SOYADI</t>
  </si>
  <si>
    <t>DEĞERLENDİRME</t>
  </si>
  <si>
    <t>ARDAHAN ÜNİVERSİTESİ</t>
  </si>
  <si>
    <t>S.N.</t>
  </si>
  <si>
    <t>T.C.</t>
  </si>
  <si>
    <t>KADRO SAYISI</t>
  </si>
  <si>
    <t>LİSANS</t>
  </si>
  <si>
    <t>LİSANS (%30)</t>
  </si>
  <si>
    <t>Öğr. Gör.</t>
  </si>
  <si>
    <t>GİRİŞ S. NOTU</t>
  </si>
  <si>
    <t>ALES (%35)</t>
  </si>
  <si>
    <t>GİRİŞ S. NOTU (%35)</t>
  </si>
  <si>
    <t>ÖĞRETİM ELEMANI ALIMI SINAV  SONUÇLARI</t>
  </si>
  <si>
    <t>POSOF M.Y.O</t>
  </si>
  <si>
    <t>ÇILDIR M.Y.O</t>
  </si>
  <si>
    <t>MEHMET ALİ AKDEMİR</t>
  </si>
  <si>
    <t>ŞAHİN KOÇ</t>
  </si>
  <si>
    <t>İZZETTİN EKİNCİ</t>
  </si>
  <si>
    <t>SADIK ATICI</t>
  </si>
  <si>
    <t>GÜL KIRAN</t>
  </si>
  <si>
    <t>BARIŞ ÖZDERE</t>
  </si>
  <si>
    <t>FADİME BİÇER  ŞAHİN</t>
  </si>
  <si>
    <t>HANİFE SARIÇAM</t>
  </si>
  <si>
    <t>FUNDA CİRİT ÖZÇELİK</t>
  </si>
  <si>
    <t>HABİBE GÜNDOĞDU</t>
  </si>
  <si>
    <t xml:space="preserve">            ARDAHAN ÜNİVERSİTESİ</t>
  </si>
  <si>
    <t>MUHAMMED KAZOĞLU</t>
  </si>
  <si>
    <t>MEHMET SELÇUK</t>
  </si>
  <si>
    <t>MEHMET GÜNAY UYAR</t>
  </si>
  <si>
    <t>DİLARA YEŞİLDAĞ DÖNMEZ</t>
  </si>
  <si>
    <t>DOĞAN DEMİREL</t>
  </si>
  <si>
    <t>FEVZİ KIRBAŞOĞLU</t>
  </si>
  <si>
    <t>RABİA NUR KARTAL</t>
  </si>
  <si>
    <t>BURAK KARAOĞLAN</t>
  </si>
  <si>
    <t>FADİME AYÇA CEYLAN</t>
  </si>
  <si>
    <t>ERDOĞAN ALTUN</t>
  </si>
  <si>
    <t>PELİN ÇOLAK</t>
  </si>
  <si>
    <t>ÖZLEM ÖZTÜRK</t>
  </si>
  <si>
    <t>FATİH ARSLAN</t>
  </si>
  <si>
    <t>FATMA BETÜL GÖRÜCÜ</t>
  </si>
  <si>
    <t>FATMA ÜSTÜNDAĞ</t>
  </si>
  <si>
    <t>BAYRAM ZEHİR</t>
  </si>
  <si>
    <t>REYHAN CANDAR</t>
  </si>
  <si>
    <t>FİGEN İNANKUL</t>
  </si>
  <si>
    <t>ESİN DEMİR</t>
  </si>
  <si>
    <t>FATİH SERDAR ÖZGÜLTEKİN</t>
  </si>
  <si>
    <t>TÜLAY ERTAN</t>
  </si>
  <si>
    <t>FIRAT BİNGÖL</t>
  </si>
  <si>
    <t>SOSYAL BİLİMLER MYO</t>
  </si>
  <si>
    <t>DURSUN ALİ DURUR</t>
  </si>
  <si>
    <t>BAŞARILI(ASIL)</t>
  </si>
  <si>
    <t>BAŞARILI(YEDEK)</t>
  </si>
  <si>
    <t>BAŞARISIZ</t>
  </si>
  <si>
    <t>PAZARLAMA VE REKLAMCILIK/
HALKLA İLİŞKİLER PR.</t>
  </si>
  <si>
    <t>SINAVA GİRMEDİ</t>
  </si>
  <si>
    <t>TIBBİ HİZMETLER VE TEKNİKLER BÖLMÜMÜ/
TIBBİ GÖRÜNTÜLEME TEKNİKLERİ PR.</t>
  </si>
  <si>
    <t>SAĞLIK BAKIM HİZMETLERİ/
EVDE HASTA BAKIMI PR.</t>
  </si>
  <si>
    <t>HUKUK BÖLÜMÜ/ADALET PR.</t>
  </si>
  <si>
    <t>SAĞLIK HİZMETLERİ M.Y.O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</si>
</sst>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;[Red]0.000"/>
  </numFmts>
  <fonts count="16" x14ac:knownFonts="1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color indexed="8"/>
      <name val="Calibri"/>
      <family val="2"/>
      <charset val="162"/>
    </font>
    <font>
      <b/>
      <sz val="10"/>
      <name val="Arial Tur"/>
      <charset val="162"/>
    </font>
    <font>
      <b/>
      <sz val="12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</font>
    <font>
      <b/>
      <sz val="10"/>
      <color theme="1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7" fillId="0" borderId="0" xfId="0" applyFont="1" applyAlignment="1">
      <alignment vertical="center"/>
    </xf>
    <xf numFmtId="0" fontId="6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2" fillId="0" borderId="0" xfId="0" applyFont="1" applyAlignment="1">
      <alignment vertical="center"/>
    </xf>
    <xf numFmtId="0" fontId="13" fillId="2" borderId="0" xfId="0" applyFont="1" applyFill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0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4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Normal="100" workbookViewId="0">
      <selection activeCell="O17" sqref="O17"/>
    </sheetView>
  </sheetViews>
  <sheetFormatPr defaultRowHeight="15" x14ac:dyDescent="0.25"/>
  <cols>
    <col min="1" max="1" width="4.140625" style="1" bestFit="1" customWidth="1"/>
    <col min="2" max="2" width="25.85546875" style="2" customWidth="1"/>
    <col min="3" max="3" width="12.7109375" style="2" customWidth="1"/>
    <col min="4" max="4" width="12.140625" style="2" customWidth="1"/>
    <col min="5" max="5" width="18.140625" style="2" customWidth="1"/>
    <col min="6" max="6" width="16" style="2" customWidth="1"/>
    <col min="7" max="7" width="16.28515625" style="2" customWidth="1"/>
    <col min="8" max="8" width="16.7109375" style="1" customWidth="1"/>
    <col min="9" max="9" width="10.5703125" style="1" customWidth="1"/>
    <col min="10" max="10" width="19.5703125" style="2" customWidth="1"/>
    <col min="11" max="11" width="9.140625" style="2" customWidth="1"/>
    <col min="12" max="12" width="18" style="2" customWidth="1"/>
    <col min="13" max="16384" width="9.140625" style="2"/>
  </cols>
  <sheetData>
    <row r="1" spans="1:11" s="10" customFormat="1" ht="15.75" x14ac:dyDescent="0.25">
      <c r="A1" s="52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0" customFormat="1" ht="15.75" x14ac:dyDescent="0.25">
      <c r="A2" s="52" t="s">
        <v>31</v>
      </c>
      <c r="B2" s="52"/>
      <c r="C2" s="52"/>
      <c r="D2" s="52"/>
      <c r="E2" s="52"/>
      <c r="F2" s="52"/>
      <c r="G2" s="52"/>
      <c r="H2" s="52"/>
      <c r="I2" s="52"/>
      <c r="J2" s="52"/>
    </row>
    <row r="3" spans="1:11" s="10" customFormat="1" ht="15.75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1" s="11" customFormat="1" ht="18.75" customHeight="1" x14ac:dyDescent="0.25">
      <c r="A4" s="61">
        <v>43822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x14ac:dyDescent="0.25">
      <c r="B5" s="3"/>
      <c r="C5" s="3"/>
      <c r="D5" s="3"/>
      <c r="E5" s="3"/>
      <c r="F5" s="3"/>
      <c r="G5" s="3"/>
      <c r="H5" s="4"/>
    </row>
    <row r="6" spans="1:11" ht="22.5" customHeight="1" x14ac:dyDescent="0.25">
      <c r="A6" s="54" t="s">
        <v>2</v>
      </c>
      <c r="B6" s="54"/>
      <c r="C6" s="55" t="s">
        <v>64</v>
      </c>
      <c r="D6" s="55"/>
      <c r="E6" s="55"/>
      <c r="F6" s="18" t="s">
        <v>11</v>
      </c>
      <c r="G6" s="7" t="s">
        <v>3</v>
      </c>
      <c r="H6" s="59" t="s">
        <v>4</v>
      </c>
      <c r="I6" s="59"/>
      <c r="J6" s="59"/>
    </row>
    <row r="7" spans="1:11" ht="30.75" customHeight="1" x14ac:dyDescent="0.25">
      <c r="A7" s="56" t="s">
        <v>5</v>
      </c>
      <c r="B7" s="56"/>
      <c r="C7" s="57" t="s">
        <v>61</v>
      </c>
      <c r="D7" s="58"/>
      <c r="E7" s="58"/>
      <c r="F7" s="18">
        <v>1</v>
      </c>
      <c r="G7" s="8">
        <v>5</v>
      </c>
      <c r="H7" s="60" t="s">
        <v>14</v>
      </c>
      <c r="I7" s="60"/>
      <c r="J7" s="60"/>
    </row>
    <row r="8" spans="1:11" s="16" customFormat="1" ht="35.25" customHeight="1" x14ac:dyDescent="0.25">
      <c r="A8" s="15" t="s">
        <v>9</v>
      </c>
      <c r="B8" s="15" t="s">
        <v>6</v>
      </c>
      <c r="C8" s="23" t="s">
        <v>0</v>
      </c>
      <c r="D8" s="23" t="s">
        <v>16</v>
      </c>
      <c r="E8" s="23" t="s">
        <v>12</v>
      </c>
      <c r="F8" s="23" t="s">
        <v>13</v>
      </c>
      <c r="G8" s="23" t="s">
        <v>15</v>
      </c>
      <c r="H8" s="24" t="s">
        <v>17</v>
      </c>
      <c r="I8" s="23" t="s">
        <v>1</v>
      </c>
      <c r="J8" s="15" t="s">
        <v>7</v>
      </c>
    </row>
    <row r="9" spans="1:11" s="16" customFormat="1" ht="24" customHeight="1" x14ac:dyDescent="0.25">
      <c r="A9" s="15">
        <v>1</v>
      </c>
      <c r="B9" s="19" t="s">
        <v>25</v>
      </c>
      <c r="C9" s="7">
        <v>78.788039999999995</v>
      </c>
      <c r="D9" s="17">
        <f>C9*0.35</f>
        <v>27.575813999999998</v>
      </c>
      <c r="E9" s="20">
        <v>61.73</v>
      </c>
      <c r="F9" s="17">
        <f>E9*0.3</f>
        <v>18.518999999999998</v>
      </c>
      <c r="G9" s="17">
        <v>74</v>
      </c>
      <c r="H9" s="17">
        <f>G9*0.35</f>
        <v>25.9</v>
      </c>
      <c r="I9" s="17">
        <f>D9+F9+H9</f>
        <v>71.994813999999991</v>
      </c>
      <c r="J9" s="15" t="s">
        <v>56</v>
      </c>
    </row>
    <row r="10" spans="1:11" s="16" customFormat="1" ht="24" customHeight="1" x14ac:dyDescent="0.25">
      <c r="A10" s="15">
        <v>2</v>
      </c>
      <c r="B10" s="19" t="s">
        <v>22</v>
      </c>
      <c r="C10" s="7">
        <v>77.046390000000002</v>
      </c>
      <c r="D10" s="17">
        <f>C10*0.35</f>
        <v>26.966236500000001</v>
      </c>
      <c r="E10" s="20">
        <v>80.86</v>
      </c>
      <c r="F10" s="17">
        <f>E10*0.3</f>
        <v>24.257999999999999</v>
      </c>
      <c r="G10" s="17">
        <v>40</v>
      </c>
      <c r="H10" s="17">
        <f>G10*0.35</f>
        <v>14</v>
      </c>
      <c r="I10" s="17">
        <f>D10+F10+H10</f>
        <v>65.224236500000004</v>
      </c>
      <c r="J10" s="15" t="s">
        <v>57</v>
      </c>
    </row>
    <row r="11" spans="1:11" s="16" customFormat="1" ht="24" customHeight="1" x14ac:dyDescent="0.25">
      <c r="A11" s="15">
        <v>3</v>
      </c>
      <c r="B11" s="19" t="s">
        <v>28</v>
      </c>
      <c r="C11" s="7">
        <v>70.463489999999993</v>
      </c>
      <c r="D11" s="17">
        <f>C11*0.35</f>
        <v>24.662221499999998</v>
      </c>
      <c r="E11" s="20">
        <v>74.56</v>
      </c>
      <c r="F11" s="17">
        <f>E11*0.3</f>
        <v>22.367999999999999</v>
      </c>
      <c r="G11" s="17">
        <v>49</v>
      </c>
      <c r="H11" s="17">
        <f>G11*0.35</f>
        <v>17.149999999999999</v>
      </c>
      <c r="I11" s="17">
        <f>D11+F11+H11</f>
        <v>64.180221499999988</v>
      </c>
      <c r="J11" s="15" t="s">
        <v>58</v>
      </c>
    </row>
    <row r="12" spans="1:11" s="16" customFormat="1" ht="24" customHeight="1" x14ac:dyDescent="0.25">
      <c r="A12" s="15">
        <v>4</v>
      </c>
      <c r="B12" s="19" t="s">
        <v>26</v>
      </c>
      <c r="C12" s="7">
        <v>73.158180000000002</v>
      </c>
      <c r="D12" s="17">
        <f>C12*0.35</f>
        <v>25.605363000000001</v>
      </c>
      <c r="E12" s="20">
        <v>73.63</v>
      </c>
      <c r="F12" s="17">
        <f>E12*0.3</f>
        <v>22.088999999999999</v>
      </c>
      <c r="G12" s="17">
        <v>42</v>
      </c>
      <c r="H12" s="17">
        <f>G12*0.35</f>
        <v>14.7</v>
      </c>
      <c r="I12" s="17">
        <f>D12+F12+H12</f>
        <v>62.394362999999998</v>
      </c>
      <c r="J12" s="15" t="s">
        <v>58</v>
      </c>
    </row>
    <row r="13" spans="1:11" ht="24" customHeight="1" x14ac:dyDescent="0.25">
      <c r="A13" s="15">
        <v>5</v>
      </c>
      <c r="B13" s="19" t="s">
        <v>30</v>
      </c>
      <c r="C13" s="7">
        <v>70.737920000000003</v>
      </c>
      <c r="D13" s="17">
        <f>C13*0.35</f>
        <v>24.758271999999998</v>
      </c>
      <c r="E13" s="20">
        <v>64.06</v>
      </c>
      <c r="F13" s="17">
        <f>E13*0.3</f>
        <v>19.218</v>
      </c>
      <c r="G13" s="17">
        <v>39</v>
      </c>
      <c r="H13" s="17">
        <f>G13*0.35</f>
        <v>13.649999999999999</v>
      </c>
      <c r="I13" s="17">
        <f>D13+F13+H13</f>
        <v>57.626271999999993</v>
      </c>
      <c r="J13" s="15" t="s">
        <v>58</v>
      </c>
    </row>
    <row r="14" spans="1:11" ht="24" customHeight="1" x14ac:dyDescent="0.25">
      <c r="A14" s="15">
        <v>6</v>
      </c>
      <c r="B14" s="19" t="s">
        <v>21</v>
      </c>
      <c r="C14" s="7">
        <v>82.366770000000002</v>
      </c>
      <c r="D14" s="17">
        <f>C14*0.35</f>
        <v>28.828369499999997</v>
      </c>
      <c r="E14" s="20">
        <v>71.3</v>
      </c>
      <c r="F14" s="17">
        <f>E14*0.3</f>
        <v>21.389999999999997</v>
      </c>
      <c r="G14" s="17"/>
      <c r="H14" s="17">
        <f>G14*0.35</f>
        <v>0</v>
      </c>
      <c r="I14" s="17">
        <f>D14+F14+H14</f>
        <v>50.218369499999994</v>
      </c>
      <c r="J14" s="15" t="s">
        <v>60</v>
      </c>
    </row>
    <row r="15" spans="1:11" ht="24" customHeight="1" x14ac:dyDescent="0.25">
      <c r="A15" s="15">
        <v>7</v>
      </c>
      <c r="B15" s="19" t="s">
        <v>23</v>
      </c>
      <c r="C15" s="7">
        <v>76.43562</v>
      </c>
      <c r="D15" s="17">
        <f>C15*0.35</f>
        <v>26.752466999999999</v>
      </c>
      <c r="E15" s="20">
        <v>74.33</v>
      </c>
      <c r="F15" s="17">
        <f>E15*0.3</f>
        <v>22.298999999999999</v>
      </c>
      <c r="G15" s="17"/>
      <c r="H15" s="17">
        <f>G15*0.35</f>
        <v>0</v>
      </c>
      <c r="I15" s="17">
        <f>D15+F15+H15</f>
        <v>49.051467000000002</v>
      </c>
      <c r="J15" s="15" t="s">
        <v>60</v>
      </c>
    </row>
    <row r="16" spans="1:11" ht="24" customHeight="1" x14ac:dyDescent="0.25">
      <c r="A16" s="15">
        <v>8</v>
      </c>
      <c r="B16" s="19" t="s">
        <v>24</v>
      </c>
      <c r="C16" s="7">
        <v>77.188209999999998</v>
      </c>
      <c r="D16" s="17">
        <f>C16*0.35</f>
        <v>27.015873499999998</v>
      </c>
      <c r="E16" s="20">
        <v>72.459999999999994</v>
      </c>
      <c r="F16" s="17">
        <f>E16*0.3</f>
        <v>21.737999999999996</v>
      </c>
      <c r="G16" s="17"/>
      <c r="H16" s="17">
        <f>G16*0.35</f>
        <v>0</v>
      </c>
      <c r="I16" s="17">
        <f>D16+F16+H16</f>
        <v>48.753873499999997</v>
      </c>
      <c r="J16" s="15" t="s">
        <v>60</v>
      </c>
    </row>
    <row r="17" spans="1:10" ht="24" customHeight="1" x14ac:dyDescent="0.25">
      <c r="A17" s="15">
        <v>9</v>
      </c>
      <c r="B17" s="19" t="s">
        <v>27</v>
      </c>
      <c r="C17" s="7">
        <v>73.931550000000001</v>
      </c>
      <c r="D17" s="17">
        <f>C17*0.35</f>
        <v>25.876042500000001</v>
      </c>
      <c r="E17" s="20">
        <v>69.58</v>
      </c>
      <c r="F17" s="17">
        <f>E17*0.3</f>
        <v>20.873999999999999</v>
      </c>
      <c r="G17" s="17"/>
      <c r="H17" s="17">
        <f>G17*0.35</f>
        <v>0</v>
      </c>
      <c r="I17" s="17">
        <f>D17+F17+H17</f>
        <v>46.750042499999999</v>
      </c>
      <c r="J17" s="15" t="s">
        <v>60</v>
      </c>
    </row>
    <row r="18" spans="1:10" ht="24" customHeight="1" x14ac:dyDescent="0.25">
      <c r="A18" s="15">
        <v>10</v>
      </c>
      <c r="B18" s="19" t="s">
        <v>29</v>
      </c>
      <c r="C18" s="7">
        <v>70.632540000000006</v>
      </c>
      <c r="D18" s="17">
        <f>C18*0.35</f>
        <v>24.721389000000002</v>
      </c>
      <c r="E18" s="20">
        <v>71.06</v>
      </c>
      <c r="F18" s="17">
        <f>E18*0.3</f>
        <v>21.318000000000001</v>
      </c>
      <c r="G18" s="17"/>
      <c r="H18" s="17">
        <f>G18*0.35</f>
        <v>0</v>
      </c>
      <c r="I18" s="17">
        <f>D18+F18+H18</f>
        <v>46.039389</v>
      </c>
      <c r="J18" s="15" t="s">
        <v>60</v>
      </c>
    </row>
    <row r="19" spans="1:10" ht="24" customHeight="1" x14ac:dyDescent="0.25">
      <c r="B19" s="26"/>
      <c r="C19" s="26"/>
      <c r="D19" s="26"/>
      <c r="E19" s="26"/>
      <c r="F19" s="26"/>
      <c r="G19" s="26"/>
      <c r="H19" s="27"/>
      <c r="I19" s="25"/>
      <c r="J19" s="10"/>
    </row>
    <row r="20" spans="1:10" ht="15.75" x14ac:dyDescent="0.25">
      <c r="B20" s="53"/>
      <c r="C20" s="53"/>
      <c r="D20" s="28"/>
      <c r="E20" s="28"/>
      <c r="G20" s="29"/>
      <c r="H20" s="28"/>
      <c r="I20" s="29"/>
      <c r="J20" s="30"/>
    </row>
    <row r="21" spans="1:10" ht="15.75" x14ac:dyDescent="0.25">
      <c r="B21" s="31"/>
      <c r="C21" s="31"/>
      <c r="D21" s="31"/>
      <c r="E21" s="31"/>
      <c r="G21" s="31"/>
      <c r="H21" s="32"/>
      <c r="I21" s="33"/>
      <c r="J21" s="30"/>
    </row>
    <row r="22" spans="1:10" ht="15.75" x14ac:dyDescent="0.25">
      <c r="B22" s="31"/>
      <c r="C22" s="31"/>
      <c r="D22" s="31"/>
      <c r="E22" s="31"/>
      <c r="F22" s="31"/>
      <c r="G22" s="31"/>
      <c r="H22" s="32"/>
      <c r="I22" s="33"/>
      <c r="J22" s="30"/>
    </row>
    <row r="23" spans="1:10" ht="15.75" x14ac:dyDescent="0.25">
      <c r="B23" s="31"/>
      <c r="C23" s="31"/>
      <c r="D23" s="31"/>
      <c r="E23" s="31"/>
      <c r="F23" s="31"/>
      <c r="G23" s="31"/>
      <c r="H23" s="32"/>
      <c r="I23" s="33"/>
      <c r="J23" s="30"/>
    </row>
    <row r="24" spans="1:10" x14ac:dyDescent="0.25">
      <c r="B24" s="3"/>
      <c r="C24" s="3"/>
      <c r="D24" s="3"/>
      <c r="E24" s="3"/>
      <c r="F24" s="3"/>
      <c r="G24" s="3"/>
      <c r="H24" s="4"/>
    </row>
    <row r="25" spans="1:10" x14ac:dyDescent="0.25">
      <c r="B25" s="3"/>
      <c r="C25" s="3"/>
      <c r="D25" s="3"/>
      <c r="E25" s="3"/>
      <c r="F25" s="3"/>
      <c r="G25" s="3"/>
      <c r="H25" s="4"/>
    </row>
    <row r="27" spans="1:10" x14ac:dyDescent="0.25">
      <c r="B27" s="3"/>
      <c r="C27" s="3"/>
      <c r="D27" s="3"/>
      <c r="E27" s="3"/>
      <c r="F27" s="3"/>
      <c r="G27" s="3"/>
      <c r="H27" s="4"/>
    </row>
    <row r="28" spans="1:10" x14ac:dyDescent="0.25">
      <c r="B28" s="3"/>
      <c r="C28" s="3"/>
      <c r="D28" s="3"/>
      <c r="E28" s="3"/>
      <c r="F28" s="3"/>
      <c r="G28" s="3"/>
      <c r="H28" s="4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  <row r="36" spans="2:8" x14ac:dyDescent="0.25">
      <c r="B36" s="3"/>
      <c r="C36" s="3"/>
      <c r="D36" s="3"/>
      <c r="E36" s="3"/>
      <c r="F36" s="3"/>
      <c r="G36" s="3"/>
      <c r="H36" s="4"/>
    </row>
  </sheetData>
  <sortState ref="B9:I18">
    <sortCondition descending="1" ref="I9:I18"/>
  </sortState>
  <mergeCells count="11">
    <mergeCell ref="A2:J2"/>
    <mergeCell ref="A1:K1"/>
    <mergeCell ref="B20:C20"/>
    <mergeCell ref="A6:B6"/>
    <mergeCell ref="C6:E6"/>
    <mergeCell ref="A7:B7"/>
    <mergeCell ref="C7:E7"/>
    <mergeCell ref="H6:J6"/>
    <mergeCell ref="H7:J7"/>
    <mergeCell ref="A3:J3"/>
    <mergeCell ref="A4:J4"/>
  </mergeCells>
  <pageMargins left="1.56" right="0.70866141732283472" top="1.574803149606299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>
      <selection activeCell="H26" sqref="H26"/>
    </sheetView>
  </sheetViews>
  <sheetFormatPr defaultRowHeight="15" x14ac:dyDescent="0.25"/>
  <cols>
    <col min="1" max="1" width="4.140625" style="1" bestFit="1" customWidth="1"/>
    <col min="2" max="2" width="25" style="2" customWidth="1"/>
    <col min="3" max="3" width="12.7109375" style="2" customWidth="1"/>
    <col min="4" max="4" width="12.140625" style="2" customWidth="1"/>
    <col min="5" max="5" width="18.140625" style="2" customWidth="1"/>
    <col min="6" max="6" width="16" style="2" customWidth="1"/>
    <col min="7" max="7" width="16.28515625" style="2" customWidth="1"/>
    <col min="8" max="8" width="16.7109375" style="1" customWidth="1"/>
    <col min="9" max="9" width="10.5703125" style="1" customWidth="1"/>
    <col min="10" max="10" width="19.5703125" style="2" customWidth="1"/>
    <col min="11" max="11" width="9.140625" style="2" customWidth="1"/>
    <col min="12" max="12" width="18" style="2" customWidth="1"/>
    <col min="13" max="16384" width="9.140625" style="2"/>
  </cols>
  <sheetData>
    <row r="1" spans="1:10" s="10" customFormat="1" ht="15.75" x14ac:dyDescent="0.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0" customFormat="1" ht="15.75" x14ac:dyDescent="0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15.75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11" customFormat="1" ht="18.75" customHeight="1" x14ac:dyDescent="0.25">
      <c r="A4" s="61">
        <v>43822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5">
      <c r="B5" s="3"/>
      <c r="C5" s="3"/>
      <c r="D5" s="3"/>
      <c r="E5" s="3"/>
      <c r="F5" s="3"/>
      <c r="G5" s="3"/>
      <c r="H5" s="4"/>
    </row>
    <row r="6" spans="1:10" ht="22.5" customHeight="1" x14ac:dyDescent="0.25">
      <c r="A6" s="54" t="s">
        <v>2</v>
      </c>
      <c r="B6" s="54"/>
      <c r="C6" s="55" t="s">
        <v>19</v>
      </c>
      <c r="D6" s="55"/>
      <c r="E6" s="55"/>
      <c r="F6" s="18" t="s">
        <v>11</v>
      </c>
      <c r="G6" s="7" t="s">
        <v>3</v>
      </c>
      <c r="H6" s="59" t="s">
        <v>4</v>
      </c>
      <c r="I6" s="59"/>
      <c r="J6" s="59"/>
    </row>
    <row r="7" spans="1:10" ht="33.75" customHeight="1" x14ac:dyDescent="0.25">
      <c r="A7" s="56" t="s">
        <v>5</v>
      </c>
      <c r="B7" s="56"/>
      <c r="C7" s="64" t="s">
        <v>62</v>
      </c>
      <c r="D7" s="65"/>
      <c r="E7" s="65"/>
      <c r="F7" s="18">
        <v>1</v>
      </c>
      <c r="G7" s="8">
        <v>5</v>
      </c>
      <c r="H7" s="60" t="s">
        <v>14</v>
      </c>
      <c r="I7" s="60"/>
      <c r="J7" s="60"/>
    </row>
    <row r="8" spans="1:10" s="16" customFormat="1" ht="35.25" customHeight="1" x14ac:dyDescent="0.25">
      <c r="A8" s="15" t="s">
        <v>9</v>
      </c>
      <c r="B8" s="15" t="s">
        <v>6</v>
      </c>
      <c r="C8" s="23" t="s">
        <v>0</v>
      </c>
      <c r="D8" s="23" t="s">
        <v>16</v>
      </c>
      <c r="E8" s="23" t="s">
        <v>12</v>
      </c>
      <c r="F8" s="23" t="s">
        <v>13</v>
      </c>
      <c r="G8" s="23" t="s">
        <v>15</v>
      </c>
      <c r="H8" s="24" t="s">
        <v>17</v>
      </c>
      <c r="I8" s="23" t="s">
        <v>1</v>
      </c>
      <c r="J8" s="15" t="s">
        <v>7</v>
      </c>
    </row>
    <row r="9" spans="1:10" s="16" customFormat="1" ht="24" customHeight="1" x14ac:dyDescent="0.25">
      <c r="A9" s="15">
        <v>1</v>
      </c>
      <c r="B9" s="19" t="s">
        <v>32</v>
      </c>
      <c r="C9" s="7">
        <v>79.746420000000001</v>
      </c>
      <c r="D9" s="17">
        <f>C9*0.35</f>
        <v>27.911246999999999</v>
      </c>
      <c r="E9" s="20">
        <v>64.06</v>
      </c>
      <c r="F9" s="17">
        <f>E9*0.3</f>
        <v>19.218</v>
      </c>
      <c r="G9" s="17">
        <v>10</v>
      </c>
      <c r="H9" s="17">
        <f>G9*0.35</f>
        <v>3.5</v>
      </c>
      <c r="I9" s="17">
        <f>D9+F9+H9</f>
        <v>50.629246999999999</v>
      </c>
      <c r="J9" s="15" t="s">
        <v>58</v>
      </c>
    </row>
    <row r="10" spans="1:10" s="16" customFormat="1" ht="24" customHeight="1" x14ac:dyDescent="0.25">
      <c r="A10" s="15">
        <v>2</v>
      </c>
      <c r="B10" s="19" t="s">
        <v>33</v>
      </c>
      <c r="C10" s="7">
        <v>73.815759999999997</v>
      </c>
      <c r="D10" s="17">
        <f>C10*0.35</f>
        <v>25.835515999999998</v>
      </c>
      <c r="E10" s="20">
        <v>73.86</v>
      </c>
      <c r="F10" s="17">
        <f>E10*0.3</f>
        <v>22.157999999999998</v>
      </c>
      <c r="G10" s="17"/>
      <c r="H10" s="17">
        <f>G10*0.35</f>
        <v>0</v>
      </c>
      <c r="I10" s="17">
        <f>D10+F10+H10</f>
        <v>47.993516</v>
      </c>
      <c r="J10" s="15" t="s">
        <v>60</v>
      </c>
    </row>
    <row r="11" spans="1:10" s="16" customFormat="1" ht="24" customHeight="1" x14ac:dyDescent="0.25">
      <c r="A11" s="15">
        <v>3</v>
      </c>
      <c r="B11" s="19" t="s">
        <v>34</v>
      </c>
      <c r="C11" s="7">
        <v>72.692149999999998</v>
      </c>
      <c r="D11" s="17">
        <f>C11*0.35</f>
        <v>25.442252499999999</v>
      </c>
      <c r="E11" s="20">
        <v>71.760000000000005</v>
      </c>
      <c r="F11" s="17">
        <f>E11*0.3</f>
        <v>21.528000000000002</v>
      </c>
      <c r="G11" s="17"/>
      <c r="H11" s="17">
        <f>G11*0.35</f>
        <v>0</v>
      </c>
      <c r="I11" s="17">
        <f>D11+F11+H11</f>
        <v>46.970252500000001</v>
      </c>
      <c r="J11" s="15" t="s">
        <v>60</v>
      </c>
    </row>
    <row r="12" spans="1:10" x14ac:dyDescent="0.25">
      <c r="B12" s="3"/>
      <c r="C12" s="3"/>
      <c r="D12" s="3"/>
      <c r="E12" s="3"/>
      <c r="F12" s="3"/>
      <c r="G12" s="3"/>
      <c r="H12" s="4"/>
    </row>
    <row r="13" spans="1:10" x14ac:dyDescent="0.25">
      <c r="B13" s="3"/>
      <c r="C13" s="3"/>
      <c r="D13" s="3"/>
      <c r="E13" s="3"/>
      <c r="F13" s="3"/>
      <c r="G13" s="3"/>
      <c r="H13" s="4"/>
    </row>
    <row r="14" spans="1:10" ht="15.75" x14ac:dyDescent="0.25">
      <c r="B14" s="53"/>
      <c r="C14" s="53"/>
      <c r="D14" s="28"/>
      <c r="E14" s="28"/>
      <c r="G14" s="29"/>
      <c r="H14" s="28"/>
      <c r="I14" s="29"/>
      <c r="J14" s="30"/>
    </row>
    <row r="15" spans="1:10" ht="15.75" x14ac:dyDescent="0.25">
      <c r="B15" s="31"/>
      <c r="C15" s="31"/>
      <c r="D15" s="31"/>
      <c r="E15" s="31"/>
      <c r="G15" s="31"/>
      <c r="H15" s="32"/>
      <c r="I15" s="33"/>
      <c r="J15" s="30"/>
    </row>
    <row r="16" spans="1:10" ht="15.75" x14ac:dyDescent="0.25">
      <c r="B16" s="62"/>
      <c r="C16" s="62"/>
      <c r="D16" s="13"/>
      <c r="E16" s="5"/>
      <c r="F16" s="12"/>
      <c r="G16" s="5"/>
      <c r="H16" s="12"/>
      <c r="I16" s="5"/>
      <c r="J16" s="6"/>
    </row>
    <row r="17" spans="2:10" ht="15.75" x14ac:dyDescent="0.25">
      <c r="B17" s="13"/>
      <c r="C17" s="13"/>
      <c r="D17" s="5"/>
      <c r="E17" s="13"/>
      <c r="F17" s="13"/>
      <c r="G17" s="5"/>
      <c r="H17" s="13"/>
      <c r="I17" s="14"/>
      <c r="J17" s="1"/>
    </row>
    <row r="18" spans="2:10" x14ac:dyDescent="0.25">
      <c r="B18" s="3"/>
      <c r="C18" s="3"/>
      <c r="D18" s="3"/>
      <c r="E18" s="3"/>
      <c r="F18" s="3"/>
      <c r="G18" s="3"/>
      <c r="H18" s="4"/>
    </row>
    <row r="19" spans="2:10" x14ac:dyDescent="0.25">
      <c r="B19" s="3"/>
      <c r="C19" s="3"/>
      <c r="D19" s="3"/>
      <c r="E19" s="3"/>
      <c r="F19" s="3"/>
      <c r="G19" s="3"/>
      <c r="H19" s="4"/>
    </row>
    <row r="20" spans="2:10" x14ac:dyDescent="0.25">
      <c r="B20" s="3"/>
      <c r="C20" s="3"/>
      <c r="D20" s="3"/>
      <c r="E20" s="3"/>
      <c r="F20" s="3"/>
      <c r="G20" s="3"/>
      <c r="H20" s="4"/>
    </row>
    <row r="21" spans="2:10" x14ac:dyDescent="0.25">
      <c r="B21" s="3"/>
      <c r="C21" s="3"/>
      <c r="D21" s="3"/>
      <c r="E21" s="3"/>
      <c r="F21" s="3"/>
      <c r="G21" s="3"/>
      <c r="H21" s="4"/>
    </row>
    <row r="22" spans="2:10" x14ac:dyDescent="0.25">
      <c r="B22" s="3"/>
      <c r="C22" s="3"/>
      <c r="D22" s="3"/>
      <c r="E22" s="3"/>
      <c r="F22" s="3"/>
      <c r="G22" s="3"/>
      <c r="H22" s="4"/>
    </row>
    <row r="23" spans="2:10" x14ac:dyDescent="0.25">
      <c r="B23" s="3"/>
      <c r="C23" s="3"/>
      <c r="D23" s="3"/>
      <c r="E23" s="3"/>
      <c r="F23" s="3"/>
      <c r="G23" s="3"/>
      <c r="H23" s="4"/>
    </row>
    <row r="24" spans="2:10" x14ac:dyDescent="0.25">
      <c r="B24" s="3"/>
      <c r="C24" s="3"/>
      <c r="D24" s="3"/>
      <c r="E24" s="3"/>
      <c r="F24" s="3"/>
      <c r="G24" s="3"/>
      <c r="H24" s="4"/>
    </row>
    <row r="25" spans="2:10" x14ac:dyDescent="0.25">
      <c r="B25" s="3"/>
      <c r="C25" s="3"/>
      <c r="D25" s="3"/>
      <c r="E25" s="3"/>
      <c r="F25" s="3"/>
      <c r="G25" s="3"/>
      <c r="H25" s="4"/>
    </row>
    <row r="26" spans="2:10" x14ac:dyDescent="0.25">
      <c r="B26" s="3"/>
      <c r="C26" s="3"/>
      <c r="D26" s="3"/>
      <c r="E26" s="3"/>
      <c r="F26" s="3"/>
      <c r="G26" s="3"/>
      <c r="H26" s="4"/>
    </row>
    <row r="27" spans="2:10" x14ac:dyDescent="0.25">
      <c r="B27" s="3"/>
      <c r="C27" s="3"/>
      <c r="D27" s="3"/>
      <c r="E27" s="3"/>
      <c r="F27" s="3"/>
      <c r="G27" s="3"/>
      <c r="H27" s="4"/>
    </row>
    <row r="28" spans="2:10" x14ac:dyDescent="0.25">
      <c r="B28" s="3"/>
      <c r="C28" s="3"/>
      <c r="D28" s="3"/>
      <c r="E28" s="3"/>
      <c r="F28" s="3"/>
      <c r="G28" s="3"/>
      <c r="H28" s="4"/>
    </row>
    <row r="29" spans="2:10" x14ac:dyDescent="0.25">
      <c r="B29" s="3"/>
      <c r="C29" s="3"/>
      <c r="D29" s="3"/>
      <c r="E29" s="3"/>
      <c r="F29" s="3"/>
      <c r="G29" s="3"/>
      <c r="H29" s="4"/>
    </row>
    <row r="30" spans="2:10" x14ac:dyDescent="0.25">
      <c r="B30" s="3"/>
      <c r="C30" s="3"/>
      <c r="D30" s="3"/>
      <c r="E30" s="3"/>
      <c r="F30" s="3"/>
      <c r="G30" s="3"/>
      <c r="H30" s="4"/>
    </row>
    <row r="31" spans="2:10" x14ac:dyDescent="0.25">
      <c r="B31" s="3"/>
      <c r="C31" s="3"/>
      <c r="D31" s="3"/>
      <c r="E31" s="3"/>
      <c r="F31" s="3"/>
      <c r="G31" s="3"/>
      <c r="H31" s="4"/>
    </row>
    <row r="32" spans="2:10" s="1" customFormat="1" x14ac:dyDescent="0.25">
      <c r="B32" s="3"/>
      <c r="C32" s="3"/>
      <c r="D32" s="3"/>
      <c r="E32" s="3"/>
      <c r="F32" s="3"/>
      <c r="G32" s="3"/>
      <c r="H32" s="4"/>
      <c r="J32" s="2"/>
    </row>
    <row r="33" spans="2:10" s="1" customFormat="1" x14ac:dyDescent="0.25">
      <c r="B33" s="3"/>
      <c r="C33" s="3"/>
      <c r="D33" s="3"/>
      <c r="E33" s="3"/>
      <c r="F33" s="3"/>
      <c r="G33" s="3"/>
      <c r="H33" s="4"/>
      <c r="J33" s="2"/>
    </row>
    <row r="34" spans="2:10" s="1" customFormat="1" x14ac:dyDescent="0.25">
      <c r="B34" s="3"/>
      <c r="C34" s="3"/>
      <c r="D34" s="3"/>
      <c r="E34" s="3"/>
      <c r="F34" s="3"/>
      <c r="G34" s="3"/>
      <c r="H34" s="4"/>
      <c r="J34" s="2"/>
    </row>
    <row r="35" spans="2:10" s="1" customFormat="1" x14ac:dyDescent="0.25">
      <c r="B35" s="3"/>
      <c r="C35" s="3"/>
      <c r="D35" s="3"/>
      <c r="E35" s="3"/>
      <c r="F35" s="3"/>
      <c r="G35" s="3"/>
      <c r="H35" s="4"/>
      <c r="J35" s="2"/>
    </row>
  </sheetData>
  <mergeCells count="12">
    <mergeCell ref="A2:J2"/>
    <mergeCell ref="A1:J1"/>
    <mergeCell ref="A4:J4"/>
    <mergeCell ref="A7:B7"/>
    <mergeCell ref="C7:E7"/>
    <mergeCell ref="H7:J7"/>
    <mergeCell ref="B16:C16"/>
    <mergeCell ref="A6:B6"/>
    <mergeCell ref="C6:E6"/>
    <mergeCell ref="H6:J6"/>
    <mergeCell ref="A3:J3"/>
    <mergeCell ref="B14:C14"/>
  </mergeCells>
  <pageMargins left="1.56" right="0.70866141732283472" top="1.574803149606299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zoomScaleNormal="100" workbookViewId="0">
      <selection activeCell="J23" sqref="J23"/>
    </sheetView>
  </sheetViews>
  <sheetFormatPr defaultRowHeight="15" x14ac:dyDescent="0.25"/>
  <cols>
    <col min="1" max="1" width="4.140625" style="1" bestFit="1" customWidth="1"/>
    <col min="2" max="2" width="28.85546875" style="2" customWidth="1"/>
    <col min="3" max="3" width="12.7109375" style="2" customWidth="1"/>
    <col min="4" max="4" width="12.140625" style="2" customWidth="1"/>
    <col min="5" max="5" width="18.140625" style="2" customWidth="1"/>
    <col min="6" max="6" width="16" style="2" customWidth="1"/>
    <col min="7" max="7" width="16.28515625" style="2" customWidth="1"/>
    <col min="8" max="8" width="16.7109375" style="1" customWidth="1"/>
    <col min="9" max="9" width="10.5703125" style="1" customWidth="1"/>
    <col min="10" max="10" width="19.5703125" style="2" customWidth="1"/>
    <col min="11" max="11" width="9.140625" style="2" customWidth="1"/>
    <col min="12" max="12" width="18" style="2" customWidth="1"/>
    <col min="13" max="16384" width="9.140625" style="2"/>
  </cols>
  <sheetData>
    <row r="1" spans="1:10" s="10" customFormat="1" ht="15.75" x14ac:dyDescent="0.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0" customFormat="1" ht="15.75" x14ac:dyDescent="0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15.75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45" customFormat="1" ht="18.75" customHeight="1" x14ac:dyDescent="0.25">
      <c r="A4" s="61">
        <v>43822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45" customFormat="1" ht="18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21.75" customHeight="1" x14ac:dyDescent="0.25">
      <c r="B6" s="3"/>
      <c r="C6" s="3"/>
      <c r="D6" s="3"/>
      <c r="E6" s="3"/>
      <c r="F6" s="3"/>
      <c r="G6" s="3"/>
      <c r="H6" s="4"/>
    </row>
    <row r="7" spans="1:10" ht="22.5" customHeight="1" x14ac:dyDescent="0.25">
      <c r="A7" s="54" t="s">
        <v>2</v>
      </c>
      <c r="B7" s="54"/>
      <c r="C7" s="55" t="s">
        <v>20</v>
      </c>
      <c r="D7" s="55"/>
      <c r="E7" s="55"/>
      <c r="F7" s="36" t="s">
        <v>11</v>
      </c>
      <c r="G7" s="7" t="s">
        <v>3</v>
      </c>
      <c r="H7" s="59" t="s">
        <v>4</v>
      </c>
      <c r="I7" s="59"/>
      <c r="J7" s="59"/>
    </row>
    <row r="8" spans="1:10" ht="25.5" customHeight="1" x14ac:dyDescent="0.25">
      <c r="A8" s="56" t="s">
        <v>5</v>
      </c>
      <c r="B8" s="56"/>
      <c r="C8" s="64" t="s">
        <v>63</v>
      </c>
      <c r="D8" s="65"/>
      <c r="E8" s="65"/>
      <c r="F8" s="36">
        <v>1</v>
      </c>
      <c r="G8" s="8">
        <v>5</v>
      </c>
      <c r="H8" s="60" t="s">
        <v>14</v>
      </c>
      <c r="I8" s="60"/>
      <c r="J8" s="60"/>
    </row>
    <row r="9" spans="1:10" s="44" customFormat="1" ht="35.25" customHeight="1" x14ac:dyDescent="0.25">
      <c r="A9" s="42" t="s">
        <v>9</v>
      </c>
      <c r="B9" s="42" t="s">
        <v>6</v>
      </c>
      <c r="C9" s="46" t="s">
        <v>0</v>
      </c>
      <c r="D9" s="46" t="s">
        <v>16</v>
      </c>
      <c r="E9" s="46" t="s">
        <v>12</v>
      </c>
      <c r="F9" s="46" t="s">
        <v>13</v>
      </c>
      <c r="G9" s="46" t="s">
        <v>15</v>
      </c>
      <c r="H9" s="47" t="s">
        <v>17</v>
      </c>
      <c r="I9" s="46" t="s">
        <v>1</v>
      </c>
      <c r="J9" s="42" t="s">
        <v>7</v>
      </c>
    </row>
    <row r="10" spans="1:10" s="44" customFormat="1" ht="23.25" customHeight="1" x14ac:dyDescent="0.25">
      <c r="A10" s="42">
        <v>1</v>
      </c>
      <c r="B10" s="35" t="s">
        <v>39</v>
      </c>
      <c r="C10" s="21">
        <v>78.372299999999996</v>
      </c>
      <c r="D10" s="43">
        <f t="shared" ref="D10:D19" si="0">C10*0.35</f>
        <v>27.430304999999997</v>
      </c>
      <c r="E10" s="20">
        <v>86.93</v>
      </c>
      <c r="F10" s="43">
        <f t="shared" ref="F10:F19" si="1">E10*0.3</f>
        <v>26.079000000000001</v>
      </c>
      <c r="G10" s="43">
        <v>95</v>
      </c>
      <c r="H10" s="43">
        <f t="shared" ref="H10:H19" si="2">G10*0.35</f>
        <v>33.25</v>
      </c>
      <c r="I10" s="43">
        <f t="shared" ref="I10:I19" si="3">D10+F10+H10</f>
        <v>86.759304999999998</v>
      </c>
      <c r="J10" s="42" t="s">
        <v>56</v>
      </c>
    </row>
    <row r="11" spans="1:10" s="44" customFormat="1" ht="23.25" customHeight="1" x14ac:dyDescent="0.25">
      <c r="A11" s="42">
        <v>2</v>
      </c>
      <c r="B11" s="35" t="s">
        <v>36</v>
      </c>
      <c r="C11" s="22">
        <v>79.74785</v>
      </c>
      <c r="D11" s="43">
        <f t="shared" si="0"/>
        <v>27.911747499999997</v>
      </c>
      <c r="E11" s="37">
        <v>89.96</v>
      </c>
      <c r="F11" s="43">
        <f t="shared" si="1"/>
        <v>26.987999999999996</v>
      </c>
      <c r="G11" s="43">
        <v>80</v>
      </c>
      <c r="H11" s="43">
        <f t="shared" si="2"/>
        <v>28</v>
      </c>
      <c r="I11" s="43">
        <f t="shared" si="3"/>
        <v>82.899747499999989</v>
      </c>
      <c r="J11" s="42" t="s">
        <v>57</v>
      </c>
    </row>
    <row r="12" spans="1:10" s="44" customFormat="1" ht="23.25" customHeight="1" x14ac:dyDescent="0.25">
      <c r="A12" s="42">
        <v>3</v>
      </c>
      <c r="B12" s="19" t="s">
        <v>38</v>
      </c>
      <c r="C12" s="21">
        <v>78.363479999999996</v>
      </c>
      <c r="D12" s="43">
        <f t="shared" si="0"/>
        <v>27.427217999999996</v>
      </c>
      <c r="E12" s="20">
        <v>91.6</v>
      </c>
      <c r="F12" s="43">
        <f t="shared" si="1"/>
        <v>27.479999999999997</v>
      </c>
      <c r="G12" s="43">
        <v>75</v>
      </c>
      <c r="H12" s="43">
        <f t="shared" si="2"/>
        <v>26.25</v>
      </c>
      <c r="I12" s="43">
        <f t="shared" si="3"/>
        <v>81.157218</v>
      </c>
      <c r="J12" s="42" t="s">
        <v>58</v>
      </c>
    </row>
    <row r="13" spans="1:10" s="44" customFormat="1" ht="23.25" customHeight="1" x14ac:dyDescent="0.25">
      <c r="A13" s="42">
        <v>4</v>
      </c>
      <c r="B13" s="19" t="s">
        <v>35</v>
      </c>
      <c r="C13" s="21">
        <v>81.666759999999996</v>
      </c>
      <c r="D13" s="43">
        <f t="shared" si="0"/>
        <v>28.583365999999998</v>
      </c>
      <c r="E13" s="20">
        <v>92.76</v>
      </c>
      <c r="F13" s="43">
        <f t="shared" si="1"/>
        <v>27.827999999999999</v>
      </c>
      <c r="G13" s="43">
        <v>70</v>
      </c>
      <c r="H13" s="43">
        <f t="shared" si="2"/>
        <v>24.5</v>
      </c>
      <c r="I13" s="43">
        <f t="shared" si="3"/>
        <v>80.911366000000001</v>
      </c>
      <c r="J13" s="42" t="s">
        <v>58</v>
      </c>
    </row>
    <row r="14" spans="1:10" ht="23.25" customHeight="1" x14ac:dyDescent="0.25">
      <c r="A14" s="42">
        <v>5</v>
      </c>
      <c r="B14" s="19" t="s">
        <v>40</v>
      </c>
      <c r="C14" s="21">
        <v>82.546239999999997</v>
      </c>
      <c r="D14" s="43">
        <f t="shared" si="0"/>
        <v>28.891183999999996</v>
      </c>
      <c r="E14" s="20">
        <v>77.13</v>
      </c>
      <c r="F14" s="43">
        <f t="shared" si="1"/>
        <v>23.138999999999999</v>
      </c>
      <c r="G14" s="43">
        <v>80</v>
      </c>
      <c r="H14" s="43">
        <f t="shared" si="2"/>
        <v>28</v>
      </c>
      <c r="I14" s="43">
        <f t="shared" si="3"/>
        <v>80.030183999999991</v>
      </c>
      <c r="J14" s="42" t="s">
        <v>58</v>
      </c>
    </row>
    <row r="15" spans="1:10" ht="23.25" customHeight="1" x14ac:dyDescent="0.25">
      <c r="A15" s="42">
        <v>6</v>
      </c>
      <c r="B15" s="19" t="s">
        <v>44</v>
      </c>
      <c r="C15" s="21">
        <v>73.444299999999998</v>
      </c>
      <c r="D15" s="43">
        <f t="shared" si="0"/>
        <v>25.705504999999999</v>
      </c>
      <c r="E15" s="20">
        <v>92.53</v>
      </c>
      <c r="F15" s="43">
        <f t="shared" si="1"/>
        <v>27.759</v>
      </c>
      <c r="G15" s="43">
        <v>75</v>
      </c>
      <c r="H15" s="43">
        <f t="shared" si="2"/>
        <v>26.25</v>
      </c>
      <c r="I15" s="43">
        <f t="shared" si="3"/>
        <v>79.714505000000003</v>
      </c>
      <c r="J15" s="42" t="s">
        <v>58</v>
      </c>
    </row>
    <row r="16" spans="1:10" ht="23.25" customHeight="1" x14ac:dyDescent="0.25">
      <c r="A16" s="42">
        <v>7</v>
      </c>
      <c r="B16" s="19" t="s">
        <v>41</v>
      </c>
      <c r="C16" s="21">
        <v>83.481359999999995</v>
      </c>
      <c r="D16" s="43">
        <f t="shared" si="0"/>
        <v>29.218475999999995</v>
      </c>
      <c r="E16" s="20">
        <v>73.63</v>
      </c>
      <c r="F16" s="43">
        <f t="shared" si="1"/>
        <v>22.088999999999999</v>
      </c>
      <c r="G16" s="43">
        <v>80</v>
      </c>
      <c r="H16" s="43">
        <f t="shared" si="2"/>
        <v>28</v>
      </c>
      <c r="I16" s="43">
        <f t="shared" si="3"/>
        <v>79.307475999999994</v>
      </c>
      <c r="J16" s="42" t="s">
        <v>58</v>
      </c>
    </row>
    <row r="17" spans="1:10" ht="23.25" customHeight="1" x14ac:dyDescent="0.25">
      <c r="A17" s="42">
        <v>8</v>
      </c>
      <c r="B17" s="19" t="s">
        <v>37</v>
      </c>
      <c r="C17" s="21">
        <v>80.936199999999999</v>
      </c>
      <c r="D17" s="43">
        <f t="shared" si="0"/>
        <v>28.327669999999998</v>
      </c>
      <c r="E17" s="20">
        <v>86</v>
      </c>
      <c r="F17" s="43">
        <f t="shared" si="1"/>
        <v>25.8</v>
      </c>
      <c r="G17" s="43">
        <v>65</v>
      </c>
      <c r="H17" s="43">
        <f t="shared" si="2"/>
        <v>22.75</v>
      </c>
      <c r="I17" s="43">
        <f t="shared" si="3"/>
        <v>76.877669999999995</v>
      </c>
      <c r="J17" s="42" t="s">
        <v>58</v>
      </c>
    </row>
    <row r="18" spans="1:10" ht="23.25" customHeight="1" x14ac:dyDescent="0.25">
      <c r="A18" s="42">
        <v>9</v>
      </c>
      <c r="B18" s="19" t="s">
        <v>43</v>
      </c>
      <c r="C18" s="21">
        <v>78.531809999999993</v>
      </c>
      <c r="D18" s="43">
        <f t="shared" si="0"/>
        <v>27.486133499999998</v>
      </c>
      <c r="E18" s="20">
        <v>81.56</v>
      </c>
      <c r="F18" s="43">
        <f t="shared" si="1"/>
        <v>24.468</v>
      </c>
      <c r="G18" s="43">
        <v>70</v>
      </c>
      <c r="H18" s="43">
        <f t="shared" si="2"/>
        <v>24.5</v>
      </c>
      <c r="I18" s="43">
        <f t="shared" si="3"/>
        <v>76.454133499999998</v>
      </c>
      <c r="J18" s="42" t="s">
        <v>58</v>
      </c>
    </row>
    <row r="19" spans="1:10" ht="23.25" customHeight="1" x14ac:dyDescent="0.25">
      <c r="A19" s="42">
        <v>10</v>
      </c>
      <c r="B19" s="19" t="s">
        <v>42</v>
      </c>
      <c r="C19" s="21">
        <v>76.803600000000003</v>
      </c>
      <c r="D19" s="43">
        <f t="shared" si="0"/>
        <v>26.881260000000001</v>
      </c>
      <c r="E19" s="20">
        <v>86</v>
      </c>
      <c r="F19" s="43">
        <f t="shared" si="1"/>
        <v>25.8</v>
      </c>
      <c r="G19" s="43">
        <v>65</v>
      </c>
      <c r="H19" s="43">
        <f t="shared" si="2"/>
        <v>22.75</v>
      </c>
      <c r="I19" s="43">
        <f t="shared" si="3"/>
        <v>75.431260000000009</v>
      </c>
      <c r="J19" s="42" t="s">
        <v>58</v>
      </c>
    </row>
    <row r="20" spans="1:10" x14ac:dyDescent="0.25">
      <c r="B20" s="3"/>
      <c r="C20" s="3"/>
      <c r="D20" s="3"/>
      <c r="E20" s="3"/>
      <c r="F20" s="3"/>
      <c r="G20" s="3"/>
      <c r="H20" s="4"/>
    </row>
    <row r="21" spans="1:10" s="30" customFormat="1" ht="15.75" x14ac:dyDescent="0.25">
      <c r="A21" s="33"/>
      <c r="B21" s="31"/>
      <c r="C21" s="31"/>
      <c r="D21" s="31"/>
      <c r="F21" s="31"/>
      <c r="G21" s="31"/>
      <c r="H21" s="38"/>
      <c r="I21" s="33"/>
    </row>
    <row r="22" spans="1:10" s="30" customFormat="1" ht="15.75" x14ac:dyDescent="0.25">
      <c r="A22" s="33"/>
      <c r="B22" s="53"/>
      <c r="C22" s="53"/>
      <c r="D22" s="28"/>
      <c r="E22" s="28"/>
      <c r="G22" s="51"/>
      <c r="H22" s="28"/>
      <c r="I22" s="51"/>
    </row>
    <row r="23" spans="1:10" s="30" customFormat="1" ht="15.75" x14ac:dyDescent="0.25">
      <c r="A23" s="33"/>
      <c r="B23" s="31"/>
      <c r="C23" s="31"/>
      <c r="D23" s="31"/>
      <c r="E23" s="31"/>
      <c r="F23" s="31"/>
      <c r="G23" s="31"/>
      <c r="H23" s="38"/>
      <c r="I23" s="33"/>
    </row>
    <row r="24" spans="1:10" x14ac:dyDescent="0.25">
      <c r="B24" s="3"/>
      <c r="C24" s="3"/>
      <c r="D24" s="3"/>
      <c r="E24" s="3"/>
      <c r="F24" s="3"/>
      <c r="G24" s="3"/>
      <c r="H24" s="4"/>
    </row>
    <row r="25" spans="1:10" x14ac:dyDescent="0.25">
      <c r="B25" s="3"/>
      <c r="C25" s="3"/>
      <c r="D25" s="3"/>
      <c r="E25" s="3"/>
      <c r="F25" s="3"/>
      <c r="G25" s="3"/>
      <c r="H25" s="4"/>
    </row>
    <row r="26" spans="1:10" x14ac:dyDescent="0.25">
      <c r="B26" s="3"/>
      <c r="C26" s="3"/>
      <c r="D26" s="3"/>
      <c r="E26" s="3"/>
      <c r="F26" s="3"/>
      <c r="G26" s="3"/>
      <c r="H26" s="4"/>
    </row>
    <row r="28" spans="1:10" x14ac:dyDescent="0.25">
      <c r="B28" s="3"/>
      <c r="C28" s="3"/>
      <c r="D28" s="3"/>
      <c r="E28" s="3"/>
      <c r="F28" s="3"/>
      <c r="G28" s="3"/>
      <c r="H28" s="4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  <row r="36" spans="2:8" x14ac:dyDescent="0.25">
      <c r="B36" s="3"/>
      <c r="C36" s="3"/>
      <c r="D36" s="3"/>
      <c r="E36" s="3"/>
      <c r="F36" s="3"/>
      <c r="G36" s="3"/>
      <c r="H36" s="4"/>
    </row>
    <row r="37" spans="2:8" x14ac:dyDescent="0.25">
      <c r="B37" s="3"/>
      <c r="C37" s="3"/>
      <c r="D37" s="3"/>
      <c r="E37" s="3"/>
      <c r="F37" s="3"/>
      <c r="G37" s="3"/>
      <c r="H37" s="4"/>
    </row>
  </sheetData>
  <sortState ref="B10:I19">
    <sortCondition descending="1" ref="I10:I19"/>
  </sortState>
  <mergeCells count="11">
    <mergeCell ref="B22:C22"/>
    <mergeCell ref="A7:B7"/>
    <mergeCell ref="C7:E7"/>
    <mergeCell ref="H7:J7"/>
    <mergeCell ref="A1:J1"/>
    <mergeCell ref="A2:J2"/>
    <mergeCell ref="A3:J3"/>
    <mergeCell ref="A4:J4"/>
    <mergeCell ref="A8:B8"/>
    <mergeCell ref="C8:E8"/>
    <mergeCell ref="H8:J8"/>
  </mergeCells>
  <pageMargins left="1.56" right="0.70866141732283472" top="1.574803149606299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topLeftCell="A4" zoomScaleNormal="100" workbookViewId="0">
      <selection activeCell="N15" sqref="N15"/>
    </sheetView>
  </sheetViews>
  <sheetFormatPr defaultRowHeight="15" x14ac:dyDescent="0.25"/>
  <cols>
    <col min="1" max="1" width="4.140625" style="1" bestFit="1" customWidth="1"/>
    <col min="2" max="2" width="29.28515625" style="2" customWidth="1"/>
    <col min="3" max="3" width="12.7109375" style="2" customWidth="1"/>
    <col min="4" max="4" width="12.140625" style="2" customWidth="1"/>
    <col min="5" max="5" width="18.140625" style="2" customWidth="1"/>
    <col min="6" max="6" width="16" style="2" customWidth="1"/>
    <col min="7" max="7" width="16.28515625" style="2" customWidth="1"/>
    <col min="8" max="8" width="15.7109375" style="1" customWidth="1"/>
    <col min="9" max="9" width="10.5703125" style="1" customWidth="1"/>
    <col min="10" max="10" width="19.5703125" style="2" customWidth="1"/>
    <col min="11" max="11" width="9.140625" style="2" customWidth="1"/>
    <col min="12" max="12" width="18" style="2" customWidth="1"/>
    <col min="13" max="16384" width="9.140625" style="2"/>
  </cols>
  <sheetData>
    <row r="1" spans="1:10" s="10" customFormat="1" ht="15.75" x14ac:dyDescent="0.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10" customFormat="1" ht="15.75" x14ac:dyDescent="0.25">
      <c r="A2" s="52" t="s">
        <v>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10" customFormat="1" ht="15.75" x14ac:dyDescent="0.25">
      <c r="A3" s="52" t="s">
        <v>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s="45" customFormat="1" ht="18.75" customHeight="1" x14ac:dyDescent="0.25">
      <c r="A4" s="61">
        <v>43822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s="45" customFormat="1" ht="18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x14ac:dyDescent="0.25">
      <c r="B6" s="3"/>
      <c r="C6" s="3"/>
      <c r="D6" s="3"/>
      <c r="E6" s="3"/>
      <c r="F6" s="3"/>
      <c r="G6" s="3"/>
      <c r="H6" s="4"/>
    </row>
    <row r="7" spans="1:10" ht="27.75" customHeight="1" x14ac:dyDescent="0.25">
      <c r="A7" s="54" t="s">
        <v>2</v>
      </c>
      <c r="B7" s="54"/>
      <c r="C7" s="55" t="s">
        <v>54</v>
      </c>
      <c r="D7" s="55"/>
      <c r="E7" s="55"/>
      <c r="F7" s="36" t="s">
        <v>11</v>
      </c>
      <c r="G7" s="7" t="s">
        <v>3</v>
      </c>
      <c r="H7" s="59" t="s">
        <v>4</v>
      </c>
      <c r="I7" s="59"/>
      <c r="J7" s="59"/>
    </row>
    <row r="8" spans="1:10" ht="29.25" customHeight="1" x14ac:dyDescent="0.25">
      <c r="A8" s="56" t="s">
        <v>5</v>
      </c>
      <c r="B8" s="56"/>
      <c r="C8" s="64" t="s">
        <v>59</v>
      </c>
      <c r="D8" s="65"/>
      <c r="E8" s="65"/>
      <c r="F8" s="37">
        <v>1</v>
      </c>
      <c r="G8" s="39">
        <v>5</v>
      </c>
      <c r="H8" s="60" t="s">
        <v>14</v>
      </c>
      <c r="I8" s="60"/>
      <c r="J8" s="60"/>
    </row>
    <row r="9" spans="1:10" s="44" customFormat="1" ht="35.25" customHeight="1" x14ac:dyDescent="0.25">
      <c r="A9" s="42" t="s">
        <v>9</v>
      </c>
      <c r="B9" s="42" t="s">
        <v>6</v>
      </c>
      <c r="C9" s="46" t="s">
        <v>0</v>
      </c>
      <c r="D9" s="46" t="s">
        <v>16</v>
      </c>
      <c r="E9" s="46" t="s">
        <v>12</v>
      </c>
      <c r="F9" s="46" t="s">
        <v>13</v>
      </c>
      <c r="G9" s="46" t="s">
        <v>15</v>
      </c>
      <c r="H9" s="47" t="s">
        <v>17</v>
      </c>
      <c r="I9" s="46" t="s">
        <v>1</v>
      </c>
      <c r="J9" s="42" t="s">
        <v>7</v>
      </c>
    </row>
    <row r="10" spans="1:10" s="44" customFormat="1" ht="24" customHeight="1" x14ac:dyDescent="0.25">
      <c r="A10" s="42">
        <v>1</v>
      </c>
      <c r="B10" s="19" t="s">
        <v>45</v>
      </c>
      <c r="C10" s="7">
        <v>83.021990000000002</v>
      </c>
      <c r="D10" s="43">
        <f>C10*0.35</f>
        <v>29.057696499999999</v>
      </c>
      <c r="E10" s="20">
        <v>88.8</v>
      </c>
      <c r="F10" s="43">
        <f>E10*0.3</f>
        <v>26.639999999999997</v>
      </c>
      <c r="G10" s="43">
        <v>64</v>
      </c>
      <c r="H10" s="43">
        <f>G10*0.35</f>
        <v>22.4</v>
      </c>
      <c r="I10" s="43">
        <f>D10+F10+H10</f>
        <v>78.097696499999984</v>
      </c>
      <c r="J10" s="42" t="s">
        <v>56</v>
      </c>
    </row>
    <row r="11" spans="1:10" s="44" customFormat="1" ht="24" customHeight="1" x14ac:dyDescent="0.25">
      <c r="A11" s="42">
        <v>2</v>
      </c>
      <c r="B11" s="19" t="s">
        <v>52</v>
      </c>
      <c r="C11" s="7">
        <v>75.117670000000004</v>
      </c>
      <c r="D11" s="43">
        <f>C11*0.35</f>
        <v>26.2911845</v>
      </c>
      <c r="E11" s="20">
        <v>95.56</v>
      </c>
      <c r="F11" s="43">
        <f>E11*0.3</f>
        <v>28.667999999999999</v>
      </c>
      <c r="G11" s="43">
        <v>65</v>
      </c>
      <c r="H11" s="43">
        <f>G11*0.35</f>
        <v>22.75</v>
      </c>
      <c r="I11" s="43">
        <f>D11+F11+H11</f>
        <v>77.709184499999992</v>
      </c>
      <c r="J11" s="42" t="s">
        <v>57</v>
      </c>
    </row>
    <row r="12" spans="1:10" s="50" customFormat="1" ht="24" customHeight="1" x14ac:dyDescent="0.25">
      <c r="A12" s="48">
        <v>3</v>
      </c>
      <c r="B12" s="19" t="s">
        <v>47</v>
      </c>
      <c r="C12" s="7">
        <v>79.615449999999996</v>
      </c>
      <c r="D12" s="43">
        <f>C12*0.35</f>
        <v>27.865407499999996</v>
      </c>
      <c r="E12" s="20">
        <v>94.16</v>
      </c>
      <c r="F12" s="43">
        <f>E12*0.3</f>
        <v>28.247999999999998</v>
      </c>
      <c r="G12" s="43">
        <v>61</v>
      </c>
      <c r="H12" s="43">
        <f>G12*0.35</f>
        <v>21.349999999999998</v>
      </c>
      <c r="I12" s="43">
        <f>D12+F12+H12</f>
        <v>77.463407499999988</v>
      </c>
      <c r="J12" s="48" t="s">
        <v>58</v>
      </c>
    </row>
    <row r="13" spans="1:10" ht="24" customHeight="1" x14ac:dyDescent="0.25">
      <c r="A13" s="42">
        <v>4</v>
      </c>
      <c r="B13" s="19" t="s">
        <v>49</v>
      </c>
      <c r="C13" s="7">
        <v>80.833219999999997</v>
      </c>
      <c r="D13" s="43">
        <f>C13*0.35</f>
        <v>28.291626999999998</v>
      </c>
      <c r="E13" s="20">
        <v>84.3</v>
      </c>
      <c r="F13" s="43">
        <f>E13*0.3</f>
        <v>25.29</v>
      </c>
      <c r="G13" s="43">
        <v>54</v>
      </c>
      <c r="H13" s="43">
        <f>G13*0.35</f>
        <v>18.899999999999999</v>
      </c>
      <c r="I13" s="43">
        <f>D13+F13+H13</f>
        <v>72.481627000000003</v>
      </c>
      <c r="J13" s="48" t="s">
        <v>58</v>
      </c>
    </row>
    <row r="14" spans="1:10" ht="24" customHeight="1" x14ac:dyDescent="0.25">
      <c r="A14" s="48">
        <v>5</v>
      </c>
      <c r="B14" s="19" t="s">
        <v>48</v>
      </c>
      <c r="C14" s="40">
        <v>83.97166</v>
      </c>
      <c r="D14" s="43">
        <f>C14*0.35</f>
        <v>29.390080999999999</v>
      </c>
      <c r="E14" s="41">
        <v>77.83</v>
      </c>
      <c r="F14" s="43">
        <f>E14*0.3</f>
        <v>23.349</v>
      </c>
      <c r="G14" s="49">
        <v>55</v>
      </c>
      <c r="H14" s="43">
        <f>G14*0.35</f>
        <v>19.25</v>
      </c>
      <c r="I14" s="43">
        <f>D14+F14+H14</f>
        <v>71.989080999999999</v>
      </c>
      <c r="J14" s="48" t="s">
        <v>58</v>
      </c>
    </row>
    <row r="15" spans="1:10" ht="24" customHeight="1" x14ac:dyDescent="0.25">
      <c r="A15" s="42">
        <v>6</v>
      </c>
      <c r="B15" s="19" t="s">
        <v>51</v>
      </c>
      <c r="C15" s="7">
        <v>82.181359999999998</v>
      </c>
      <c r="D15" s="43">
        <f>C15*0.35</f>
        <v>28.763475999999997</v>
      </c>
      <c r="E15" s="20">
        <v>79.23</v>
      </c>
      <c r="F15" s="43">
        <f>E15*0.3</f>
        <v>23.769000000000002</v>
      </c>
      <c r="G15" s="43">
        <v>55</v>
      </c>
      <c r="H15" s="43">
        <f>G15*0.35</f>
        <v>19.25</v>
      </c>
      <c r="I15" s="43">
        <f>D15+F15+H15</f>
        <v>71.782476000000003</v>
      </c>
      <c r="J15" s="48" t="s">
        <v>58</v>
      </c>
    </row>
    <row r="16" spans="1:10" ht="24" customHeight="1" x14ac:dyDescent="0.25">
      <c r="A16" s="48">
        <v>7</v>
      </c>
      <c r="B16" s="19" t="s">
        <v>50</v>
      </c>
      <c r="C16" s="7">
        <v>80.081000000000003</v>
      </c>
      <c r="D16" s="43">
        <f>C16*0.35</f>
        <v>28.02835</v>
      </c>
      <c r="E16" s="20">
        <v>85.53</v>
      </c>
      <c r="F16" s="43">
        <f>E16*0.3</f>
        <v>25.658999999999999</v>
      </c>
      <c r="G16" s="43">
        <v>42</v>
      </c>
      <c r="H16" s="43">
        <f>G16*0.35</f>
        <v>14.7</v>
      </c>
      <c r="I16" s="43">
        <f>D16+F16+H16</f>
        <v>68.387349999999998</v>
      </c>
      <c r="J16" s="48" t="s">
        <v>58</v>
      </c>
    </row>
    <row r="17" spans="1:10" ht="24" customHeight="1" x14ac:dyDescent="0.25">
      <c r="A17" s="42">
        <v>8</v>
      </c>
      <c r="B17" s="19" t="s">
        <v>53</v>
      </c>
      <c r="C17" s="7">
        <v>80.92792</v>
      </c>
      <c r="D17" s="43">
        <f>C17*0.35</f>
        <v>28.324771999999999</v>
      </c>
      <c r="E17" s="20">
        <v>80.63</v>
      </c>
      <c r="F17" s="43">
        <f>E17*0.3</f>
        <v>24.188999999999997</v>
      </c>
      <c r="G17" s="43">
        <v>40</v>
      </c>
      <c r="H17" s="43">
        <f>G17*0.35</f>
        <v>14</v>
      </c>
      <c r="I17" s="43">
        <f>D17+F17+H17</f>
        <v>66.513771999999989</v>
      </c>
      <c r="J17" s="48" t="s">
        <v>58</v>
      </c>
    </row>
    <row r="18" spans="1:10" ht="24" customHeight="1" x14ac:dyDescent="0.25">
      <c r="A18" s="48">
        <v>9</v>
      </c>
      <c r="B18" s="19" t="s">
        <v>55</v>
      </c>
      <c r="C18" s="7">
        <v>79.668629999999993</v>
      </c>
      <c r="D18" s="43">
        <f>C18*0.35</f>
        <v>27.884020499999995</v>
      </c>
      <c r="E18" s="20">
        <v>83.66</v>
      </c>
      <c r="F18" s="43">
        <f>E18*0.3</f>
        <v>25.097999999999999</v>
      </c>
      <c r="G18" s="43">
        <v>33</v>
      </c>
      <c r="H18" s="43">
        <f>G18*0.35</f>
        <v>11.549999999999999</v>
      </c>
      <c r="I18" s="43">
        <f>D18+F18+H18</f>
        <v>64.532020499999987</v>
      </c>
      <c r="J18" s="48" t="s">
        <v>58</v>
      </c>
    </row>
    <row r="19" spans="1:10" s="44" customFormat="1" ht="24" customHeight="1" x14ac:dyDescent="0.25">
      <c r="A19" s="42">
        <v>10</v>
      </c>
      <c r="B19" s="19" t="s">
        <v>46</v>
      </c>
      <c r="C19" s="7">
        <v>79.383439999999993</v>
      </c>
      <c r="D19" s="43">
        <f>C19*0.35</f>
        <v>27.784203999999995</v>
      </c>
      <c r="E19" s="20">
        <v>96.03</v>
      </c>
      <c r="F19" s="43">
        <f>E19*0.3</f>
        <v>28.808999999999997</v>
      </c>
      <c r="G19" s="43"/>
      <c r="H19" s="43">
        <f>G19*0.35</f>
        <v>0</v>
      </c>
      <c r="I19" s="43">
        <f>D19+F19+H19</f>
        <v>56.593203999999993</v>
      </c>
      <c r="J19" s="42" t="s">
        <v>60</v>
      </c>
    </row>
    <row r="20" spans="1:10" x14ac:dyDescent="0.25">
      <c r="B20" s="3"/>
      <c r="C20" s="3"/>
      <c r="D20" s="3"/>
      <c r="E20" s="3"/>
      <c r="F20" s="3"/>
      <c r="G20" s="3"/>
      <c r="H20" s="4"/>
    </row>
    <row r="21" spans="1:10" s="30" customFormat="1" ht="15.75" x14ac:dyDescent="0.25">
      <c r="A21" s="33"/>
      <c r="B21" s="31"/>
      <c r="C21" s="31"/>
      <c r="D21" s="31"/>
      <c r="F21" s="31"/>
      <c r="G21" s="31"/>
      <c r="H21" s="38"/>
      <c r="I21" s="33"/>
    </row>
    <row r="22" spans="1:10" s="30" customFormat="1" ht="15.75" x14ac:dyDescent="0.25">
      <c r="A22" s="33"/>
      <c r="D22" s="34"/>
      <c r="E22" s="34"/>
      <c r="F22" s="28"/>
      <c r="H22" s="28"/>
    </row>
    <row r="23" spans="1:10" s="30" customFormat="1" ht="15.75" x14ac:dyDescent="0.25">
      <c r="A23" s="33"/>
      <c r="D23" s="66"/>
      <c r="E23" s="66"/>
      <c r="F23" s="66"/>
      <c r="H23" s="31"/>
      <c r="I23" s="31"/>
    </row>
    <row r="24" spans="1:10" x14ac:dyDescent="0.25">
      <c r="B24" s="3"/>
      <c r="C24" s="3"/>
      <c r="D24" s="3"/>
      <c r="E24" s="3"/>
      <c r="F24" s="3"/>
      <c r="G24" s="3"/>
      <c r="H24" s="4"/>
    </row>
    <row r="25" spans="1:10" x14ac:dyDescent="0.25">
      <c r="B25" s="3"/>
      <c r="C25" s="3"/>
      <c r="D25" s="3"/>
      <c r="E25" s="3"/>
      <c r="F25" s="3"/>
      <c r="G25" s="3"/>
      <c r="H25" s="4"/>
    </row>
    <row r="26" spans="1:10" x14ac:dyDescent="0.25">
      <c r="B26" s="3"/>
      <c r="C26" s="3"/>
      <c r="D26" s="3"/>
      <c r="E26" s="3"/>
      <c r="F26" s="3"/>
      <c r="G26" s="3"/>
      <c r="H26" s="4"/>
    </row>
    <row r="27" spans="1:10" x14ac:dyDescent="0.25">
      <c r="B27" s="3"/>
      <c r="C27" s="3"/>
      <c r="D27" s="3"/>
      <c r="E27" s="3"/>
      <c r="F27" s="3"/>
      <c r="G27" s="3"/>
      <c r="H27" s="4"/>
    </row>
    <row r="29" spans="1:10" x14ac:dyDescent="0.25">
      <c r="B29" s="3"/>
      <c r="C29" s="3"/>
      <c r="D29" s="3"/>
      <c r="E29" s="3"/>
      <c r="F29" s="3"/>
      <c r="G29" s="3"/>
      <c r="H29" s="4"/>
    </row>
    <row r="30" spans="1:10" x14ac:dyDescent="0.25">
      <c r="B30" s="3"/>
      <c r="C30" s="3"/>
      <c r="D30" s="3"/>
      <c r="E30" s="3"/>
      <c r="F30" s="3"/>
      <c r="G30" s="3"/>
      <c r="H30" s="4"/>
    </row>
    <row r="31" spans="1:10" x14ac:dyDescent="0.25">
      <c r="B31" s="3"/>
      <c r="C31" s="3"/>
      <c r="D31" s="3"/>
      <c r="E31" s="3"/>
      <c r="F31" s="3"/>
      <c r="G31" s="3"/>
      <c r="H31" s="4"/>
    </row>
    <row r="32" spans="1:10" x14ac:dyDescent="0.25">
      <c r="B32" s="3"/>
      <c r="C32" s="3"/>
      <c r="D32" s="3"/>
      <c r="E32" s="3"/>
      <c r="F32" s="3"/>
      <c r="G32" s="3"/>
      <c r="H32" s="4"/>
    </row>
    <row r="33" spans="2:8" x14ac:dyDescent="0.25">
      <c r="B33" s="3"/>
      <c r="C33" s="3"/>
      <c r="D33" s="3"/>
      <c r="E33" s="3"/>
      <c r="F33" s="3"/>
      <c r="G33" s="3"/>
      <c r="H33" s="4"/>
    </row>
    <row r="34" spans="2:8" x14ac:dyDescent="0.25">
      <c r="B34" s="3"/>
      <c r="C34" s="3"/>
      <c r="D34" s="3"/>
      <c r="E34" s="3"/>
      <c r="F34" s="3"/>
      <c r="G34" s="3"/>
      <c r="H34" s="4"/>
    </row>
    <row r="35" spans="2:8" x14ac:dyDescent="0.25">
      <c r="B35" s="3"/>
      <c r="C35" s="3"/>
      <c r="D35" s="3"/>
      <c r="E35" s="3"/>
      <c r="F35" s="3"/>
      <c r="G35" s="3"/>
      <c r="H35" s="4"/>
    </row>
    <row r="36" spans="2:8" x14ac:dyDescent="0.25">
      <c r="B36" s="3"/>
      <c r="C36" s="3"/>
      <c r="D36" s="3"/>
      <c r="E36" s="3"/>
      <c r="F36" s="3"/>
      <c r="G36" s="3"/>
      <c r="H36" s="4"/>
    </row>
    <row r="37" spans="2:8" x14ac:dyDescent="0.25">
      <c r="B37" s="3"/>
      <c r="C37" s="3"/>
      <c r="D37" s="3"/>
      <c r="E37" s="3"/>
      <c r="F37" s="3"/>
      <c r="G37" s="3"/>
      <c r="H37" s="4"/>
    </row>
  </sheetData>
  <sortState ref="B10:I19">
    <sortCondition descending="1" ref="I10:I19"/>
  </sortState>
  <mergeCells count="11">
    <mergeCell ref="D23:F23"/>
    <mergeCell ref="A7:B7"/>
    <mergeCell ref="C7:E7"/>
    <mergeCell ref="H7:J7"/>
    <mergeCell ref="A1:J1"/>
    <mergeCell ref="A2:J2"/>
    <mergeCell ref="A3:J3"/>
    <mergeCell ref="A4:J4"/>
    <mergeCell ref="A8:B8"/>
    <mergeCell ref="C8:E8"/>
    <mergeCell ref="H8:J8"/>
  </mergeCells>
  <pageMargins left="1.56" right="0.70866141732283472" top="1.574803149606299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SAĞ.HİZ.MYO - Tıbbi Görüntüleme</vt:lpstr>
      <vt:lpstr>POSOF MYO - Evde Hasta Bakımı</vt:lpstr>
      <vt:lpstr>ÇILDIR MYO - Adalet</vt:lpstr>
      <vt:lpstr>SOS.BİL.MYO - Halkla İlişkiler </vt:lpstr>
      <vt:lpstr>'ÇILDIR MYO - Adalet'!Yazdırma_Alanı</vt:lpstr>
      <vt:lpstr>'POSOF MYO - Evde Hasta Bakımı'!Yazdırma_Alanı</vt:lpstr>
      <vt:lpstr>'SAĞ.HİZ.MYO - Tıbbi Görüntüleme'!Yazdırma_Alanı</vt:lpstr>
      <vt:lpstr>'SOS.BİL.MYO - Halkla İlişkiler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ArdahanUni</dc:creator>
  <cp:lastModifiedBy>İdris KARAGÖZ</cp:lastModifiedBy>
  <cp:lastPrinted>2019-12-23T12:54:38Z</cp:lastPrinted>
  <dcterms:created xsi:type="dcterms:W3CDTF">2010-07-19T05:19:49Z</dcterms:created>
  <dcterms:modified xsi:type="dcterms:W3CDTF">2019-12-23T13:42:24Z</dcterms:modified>
</cp:coreProperties>
</file>