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1"/>
  </bookViews>
  <sheets>
    <sheet name="Teknik Bil.MYO Aşçılık" sheetId="1" r:id="rId1"/>
    <sheet name="Teknik Bil.MYO İnşaat" sheetId="2" r:id="rId2"/>
    <sheet name="Göle MYO Eczane " sheetId="3" r:id="rId3"/>
    <sheet name="Posof MYO Adalet" sheetId="4" r:id="rId4"/>
    <sheet name="Posof MYO Ev.hst" sheetId="5" r:id="rId5"/>
    <sheet name="Sağlık Hiz. Çoc.Gel." sheetId="6" r:id="rId6"/>
    <sheet name="Çıldır Adalet" sheetId="7" r:id="rId7"/>
    <sheet name="Çıldır Sosy. Hiz." sheetId="8" r:id="rId8"/>
  </sheets>
  <definedNames>
    <definedName name="_xlnm._FilterDatabase" localSheetId="6" hidden="1">'Çıldır Adalet'!$G$11:$G$19</definedName>
    <definedName name="_xlnm._FilterDatabase" localSheetId="2" hidden="1">'Göle MYO Eczane '!$G$11:$G$44</definedName>
    <definedName name="_xlnm._FilterDatabase" localSheetId="3" hidden="1">'Posof MYO Adalet'!$G$11:$G$38</definedName>
    <definedName name="_xlnm._FilterDatabase" localSheetId="5" hidden="1">'Sağlık Hiz. Çoc.Gel.'!$G$11:$G$22</definedName>
    <definedName name="_xlnm._FilterDatabase" localSheetId="0" hidden="1">'Teknik Bil.MYO Aşçılık'!$G$11:$G$19</definedName>
    <definedName name="_xlnm._FilterDatabase" localSheetId="1" hidden="1">'Teknik Bil.MYO İnşaat'!$G$11:$G$24</definedName>
    <definedName name="_xlnm.Print_Area" localSheetId="3">'Posof MYO Adalet'!$A$1:$J$53</definedName>
  </definedNames>
  <calcPr calcId="152511" iterateDelta="0"/>
</workbook>
</file>

<file path=xl/calcChain.xml><?xml version="1.0" encoding="utf-8"?>
<calcChain xmlns="http://schemas.openxmlformats.org/spreadsheetml/2006/main">
  <c r="D25" i="2" l="1"/>
  <c r="F25" i="2" l="1"/>
  <c r="G25" i="2"/>
  <c r="F22" i="4"/>
  <c r="D22" i="4"/>
  <c r="F14" i="8"/>
  <c r="D14" i="8"/>
  <c r="F13" i="8"/>
  <c r="D13" i="8"/>
  <c r="G13" i="8" s="1"/>
  <c r="F12" i="8"/>
  <c r="D12" i="8"/>
  <c r="F15" i="7"/>
  <c r="D15" i="7"/>
  <c r="F19" i="7"/>
  <c r="D19" i="7"/>
  <c r="F17" i="7"/>
  <c r="D17" i="7"/>
  <c r="F12" i="7"/>
  <c r="D12" i="7"/>
  <c r="F16" i="7"/>
  <c r="D16" i="7"/>
  <c r="F18" i="7"/>
  <c r="D18" i="7"/>
  <c r="F13" i="7"/>
  <c r="D13" i="7"/>
  <c r="F14" i="7"/>
  <c r="D14" i="7"/>
  <c r="F12" i="6"/>
  <c r="D12" i="6"/>
  <c r="G12" i="6" s="1"/>
  <c r="F25" i="6"/>
  <c r="D25" i="6"/>
  <c r="F23" i="6"/>
  <c r="D23" i="6"/>
  <c r="F15" i="6"/>
  <c r="D15" i="6"/>
  <c r="G15" i="6" s="1"/>
  <c r="F18" i="6"/>
  <c r="D18" i="6"/>
  <c r="F22" i="6"/>
  <c r="D22" i="6"/>
  <c r="F24" i="6"/>
  <c r="D24" i="6"/>
  <c r="G24" i="6" s="1"/>
  <c r="F14" i="6"/>
  <c r="D14" i="6"/>
  <c r="G14" i="6" s="1"/>
  <c r="F26" i="6"/>
  <c r="D26" i="6"/>
  <c r="F17" i="6"/>
  <c r="D17" i="6"/>
  <c r="G17" i="6" s="1"/>
  <c r="F13" i="6"/>
  <c r="D13" i="6"/>
  <c r="G13" i="6" s="1"/>
  <c r="F20" i="6"/>
  <c r="D20" i="6"/>
  <c r="G20" i="6" s="1"/>
  <c r="F19" i="6"/>
  <c r="D19" i="6"/>
  <c r="G19" i="6" s="1"/>
  <c r="F16" i="6"/>
  <c r="D16" i="6"/>
  <c r="G16" i="6" s="1"/>
  <c r="F21" i="6"/>
  <c r="D21" i="6"/>
  <c r="F12" i="5"/>
  <c r="D12" i="5"/>
  <c r="G12" i="5" s="1"/>
  <c r="F15" i="5"/>
  <c r="D15" i="5"/>
  <c r="G15" i="5" s="1"/>
  <c r="F14" i="5"/>
  <c r="D14" i="5"/>
  <c r="F13" i="5"/>
  <c r="D13" i="5"/>
  <c r="F48" i="4"/>
  <c r="D48" i="4"/>
  <c r="F47" i="4"/>
  <c r="D47" i="4"/>
  <c r="F45" i="4"/>
  <c r="D45" i="4"/>
  <c r="F46" i="4"/>
  <c r="D46" i="4"/>
  <c r="F42" i="4"/>
  <c r="D42" i="4"/>
  <c r="F27" i="4"/>
  <c r="D27" i="4"/>
  <c r="F38" i="4"/>
  <c r="D38" i="4"/>
  <c r="F41" i="4"/>
  <c r="D41" i="4"/>
  <c r="F40" i="4"/>
  <c r="D40" i="4"/>
  <c r="F19" i="4"/>
  <c r="D19" i="4"/>
  <c r="F29" i="4"/>
  <c r="D29" i="4"/>
  <c r="F12" i="4"/>
  <c r="D12" i="4"/>
  <c r="F13" i="4"/>
  <c r="D13" i="4"/>
  <c r="F31" i="4"/>
  <c r="D31" i="4"/>
  <c r="F37" i="4"/>
  <c r="D37" i="4"/>
  <c r="F18" i="4"/>
  <c r="D18" i="4"/>
  <c r="F34" i="4"/>
  <c r="D34" i="4"/>
  <c r="F16" i="4"/>
  <c r="D16" i="4"/>
  <c r="F15" i="4"/>
  <c r="D15" i="4"/>
  <c r="F44" i="4"/>
  <c r="D44" i="4"/>
  <c r="F25" i="4"/>
  <c r="D25" i="4"/>
  <c r="F26" i="4"/>
  <c r="D26" i="4"/>
  <c r="F20" i="4"/>
  <c r="D20" i="4"/>
  <c r="F17" i="4"/>
  <c r="D17" i="4"/>
  <c r="F14" i="4"/>
  <c r="D14" i="4"/>
  <c r="F35" i="4"/>
  <c r="D35" i="4"/>
  <c r="F30" i="4"/>
  <c r="D30" i="4"/>
  <c r="F39" i="4"/>
  <c r="D39" i="4"/>
  <c r="F23" i="4"/>
  <c r="D23" i="4"/>
  <c r="F36" i="4"/>
  <c r="D36" i="4"/>
  <c r="F21" i="4"/>
  <c r="D21" i="4"/>
  <c r="F33" i="4"/>
  <c r="D33" i="4"/>
  <c r="F43" i="4"/>
  <c r="D43" i="4"/>
  <c r="F32" i="4"/>
  <c r="D32" i="4"/>
  <c r="F28" i="4"/>
  <c r="D28" i="4"/>
  <c r="F24" i="4"/>
  <c r="D24" i="4"/>
  <c r="F45" i="3"/>
  <c r="D45" i="3"/>
  <c r="F35" i="3"/>
  <c r="D35" i="3"/>
  <c r="F22" i="3"/>
  <c r="D22" i="3"/>
  <c r="F36" i="3"/>
  <c r="D36" i="3"/>
  <c r="F25" i="3"/>
  <c r="D25" i="3"/>
  <c r="F37" i="3"/>
  <c r="D37" i="3"/>
  <c r="F12" i="3"/>
  <c r="D12" i="3"/>
  <c r="F27" i="3"/>
  <c r="D27" i="3"/>
  <c r="F32" i="3"/>
  <c r="D32" i="3"/>
  <c r="F31" i="3"/>
  <c r="D31" i="3"/>
  <c r="F26" i="3"/>
  <c r="D26" i="3"/>
  <c r="F38" i="3"/>
  <c r="D38" i="3"/>
  <c r="F24" i="3"/>
  <c r="D24" i="3"/>
  <c r="F23" i="3"/>
  <c r="D23" i="3"/>
  <c r="F34" i="3"/>
  <c r="D34" i="3"/>
  <c r="F44" i="3"/>
  <c r="D44" i="3"/>
  <c r="F14" i="3"/>
  <c r="D14" i="3"/>
  <c r="F43" i="3"/>
  <c r="D43" i="3"/>
  <c r="F21" i="3"/>
  <c r="D21" i="3"/>
  <c r="F17" i="3"/>
  <c r="D17" i="3"/>
  <c r="F40" i="3"/>
  <c r="D40" i="3"/>
  <c r="F33" i="3"/>
  <c r="D33" i="3"/>
  <c r="F28" i="3"/>
  <c r="D28" i="3"/>
  <c r="F18" i="3"/>
  <c r="D18" i="3"/>
  <c r="F42" i="3"/>
  <c r="D42" i="3"/>
  <c r="F29" i="3"/>
  <c r="D29" i="3"/>
  <c r="F39" i="3"/>
  <c r="D39" i="3"/>
  <c r="F19" i="3"/>
  <c r="D19" i="3"/>
  <c r="F20" i="3"/>
  <c r="D20" i="3"/>
  <c r="F13" i="3"/>
  <c r="D13" i="3"/>
  <c r="F15" i="3"/>
  <c r="D15" i="3"/>
  <c r="F16" i="3"/>
  <c r="D16" i="3"/>
  <c r="F41" i="3"/>
  <c r="D41" i="3"/>
  <c r="F30" i="3"/>
  <c r="D30" i="3"/>
  <c r="F17" i="2"/>
  <c r="D17" i="2"/>
  <c r="F24" i="2"/>
  <c r="D24" i="2"/>
  <c r="F18" i="2"/>
  <c r="D18" i="2"/>
  <c r="F20" i="2"/>
  <c r="D20" i="2"/>
  <c r="F23" i="2"/>
  <c r="D23" i="2"/>
  <c r="F14" i="2"/>
  <c r="D14" i="2"/>
  <c r="F13" i="2"/>
  <c r="D13" i="2"/>
  <c r="F15" i="2"/>
  <c r="D15" i="2"/>
  <c r="F22" i="2"/>
  <c r="D22" i="2"/>
  <c r="F21" i="2"/>
  <c r="D21" i="2"/>
  <c r="F16" i="2"/>
  <c r="D16" i="2"/>
  <c r="F19" i="2"/>
  <c r="D19" i="2"/>
  <c r="F12" i="2"/>
  <c r="D12" i="2"/>
  <c r="F18" i="1"/>
  <c r="F13" i="1"/>
  <c r="F12" i="1"/>
  <c r="F14" i="1"/>
  <c r="F16" i="1"/>
  <c r="F15" i="1"/>
  <c r="F17" i="1"/>
  <c r="D18" i="1"/>
  <c r="D13" i="1"/>
  <c r="D12" i="1"/>
  <c r="G12" i="1" s="1"/>
  <c r="D14" i="1"/>
  <c r="D16" i="1"/>
  <c r="D15" i="1"/>
  <c r="D17" i="1"/>
  <c r="G17" i="1" s="1"/>
  <c r="G12" i="8" l="1"/>
  <c r="G14" i="8"/>
  <c r="G14" i="1"/>
  <c r="G16" i="1"/>
  <c r="G18" i="1"/>
  <c r="G45" i="3"/>
  <c r="G35" i="3"/>
  <c r="G22" i="3"/>
  <c r="G36" i="3"/>
  <c r="G25" i="3"/>
  <c r="G37" i="3"/>
  <c r="G12" i="3"/>
  <c r="G27" i="3"/>
  <c r="G32" i="3"/>
  <c r="G31" i="3"/>
  <c r="G26" i="3"/>
  <c r="G38" i="3"/>
  <c r="G24" i="3"/>
  <c r="G23" i="3"/>
  <c r="G34" i="3"/>
  <c r="G44" i="3"/>
  <c r="G14" i="3"/>
  <c r="G43" i="3"/>
  <c r="G21" i="3"/>
  <c r="G17" i="3"/>
  <c r="G40" i="3"/>
  <c r="G33" i="3"/>
  <c r="G28" i="3"/>
  <c r="G18" i="3"/>
  <c r="G42" i="3"/>
  <c r="G29" i="3"/>
  <c r="G39" i="3"/>
  <c r="G19" i="3"/>
  <c r="G20" i="3"/>
  <c r="G13" i="3"/>
  <c r="G15" i="3"/>
  <c r="G16" i="3"/>
  <c r="G41" i="3"/>
  <c r="G30" i="3"/>
  <c r="G13" i="4"/>
  <c r="G20" i="4"/>
  <c r="G24" i="4"/>
  <c r="G30" i="4"/>
  <c r="G31" i="4"/>
  <c r="G12" i="4"/>
  <c r="G48" i="4"/>
  <c r="G47" i="4"/>
  <c r="G45" i="4"/>
  <c r="G46" i="4"/>
  <c r="G42" i="4"/>
  <c r="G27" i="4"/>
  <c r="G44" i="4"/>
  <c r="G41" i="4"/>
  <c r="G40" i="4"/>
  <c r="G14" i="4"/>
  <c r="G22" i="4"/>
  <c r="G17" i="4"/>
  <c r="G25" i="4"/>
  <c r="G33" i="4"/>
  <c r="G16" i="4"/>
  <c r="G18" i="4"/>
  <c r="G38" i="4"/>
  <c r="G35" i="4"/>
  <c r="G39" i="4"/>
  <c r="G26" i="4"/>
  <c r="G19" i="4"/>
  <c r="G34" i="4"/>
  <c r="G28" i="4"/>
  <c r="G43" i="4"/>
  <c r="G23" i="4"/>
  <c r="G32" i="4"/>
  <c r="G15" i="4"/>
  <c r="G36" i="4"/>
  <c r="G29" i="4"/>
  <c r="G37" i="4"/>
  <c r="G21" i="4"/>
  <c r="G14" i="5"/>
  <c r="G13" i="5"/>
  <c r="G14" i="7"/>
  <c r="G13" i="7"/>
  <c r="G18" i="7"/>
  <c r="G16" i="7"/>
  <c r="G12" i="7"/>
  <c r="G17" i="7"/>
  <c r="G19" i="7"/>
  <c r="G15" i="7"/>
  <c r="G13" i="1"/>
  <c r="G13" i="2"/>
  <c r="G17" i="2"/>
  <c r="G24" i="2"/>
  <c r="G18" i="2"/>
  <c r="G20" i="2"/>
  <c r="G23" i="2"/>
  <c r="G14" i="2"/>
  <c r="G15" i="2"/>
  <c r="G22" i="2"/>
  <c r="G21" i="2"/>
  <c r="G16" i="2"/>
  <c r="G19" i="2"/>
  <c r="G12" i="2"/>
  <c r="G26" i="6"/>
  <c r="G25" i="6"/>
  <c r="G23" i="6"/>
  <c r="G18" i="6"/>
  <c r="G22" i="6"/>
  <c r="G21" i="6"/>
  <c r="G15" i="1"/>
</calcChain>
</file>

<file path=xl/comments1.xml><?xml version="1.0" encoding="utf-8"?>
<comments xmlns="http://schemas.openxmlformats.org/spreadsheetml/2006/main">
  <authors>
    <author>Yazar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ALANINDA DENEYİM ŞARTI UYMUYOR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ALANINDA HİZMET SÜRESİ YETERSİZ.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YOK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YOK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H42" authorId="0" shapeId="0">
      <text>
        <r>
          <rPr>
            <b/>
            <sz val="9"/>
            <color indexed="81"/>
            <rFont val="Tahoma"/>
            <family val="2"/>
            <charset val="162"/>
          </rPr>
          <t>BELGELER ONAYSIZ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ALANI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BELGELER ONAYSIZ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162"/>
          </rPr>
          <t>BAŞVURU DİLEKÇESİ İMZASIZ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ÖĞRENİM BELGELERİ ONAYSIZ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Y.LİSANS ALANI UYMUYOR.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ALANI UYMUYOR.</t>
        </r>
      </text>
    </comment>
  </commentList>
</comments>
</file>

<file path=xl/comments6.xml><?xml version="1.0" encoding="utf-8"?>
<comments xmlns="http://schemas.openxmlformats.org/spreadsheetml/2006/main">
  <authors>
    <author>Yazar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ALANI UYMUYOR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ALANI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ÖĞRENİM BELGELERİ ONAYSIZ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ALANI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Yazar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ŞARTI UYMUYOR.</t>
        </r>
      </text>
    </comment>
  </commentList>
</comments>
</file>

<file path=xl/sharedStrings.xml><?xml version="1.0" encoding="utf-8"?>
<sst xmlns="http://schemas.openxmlformats.org/spreadsheetml/2006/main" count="429" uniqueCount="164">
  <si>
    <t>T.C.</t>
  </si>
  <si>
    <t>ARDAHAN ÜNİVERSİTESİ</t>
  </si>
  <si>
    <t>Giriş Sınavı Bilgileri:</t>
  </si>
  <si>
    <t>Bilgi      : 0 478 211 75 19</t>
  </si>
  <si>
    <t>BİRİMİ :</t>
  </si>
  <si>
    <t>KADRO SAYISI</t>
  </si>
  <si>
    <t>DERECESİ</t>
  </si>
  <si>
    <t>KADRO UNVANI</t>
  </si>
  <si>
    <t>Öğr. Gör.</t>
  </si>
  <si>
    <t>S.N.</t>
  </si>
  <si>
    <t>ADI VE SOYADI</t>
  </si>
  <si>
    <t>ALES</t>
  </si>
  <si>
    <t>ALES (%70)</t>
  </si>
  <si>
    <t>LİSANS</t>
  </si>
  <si>
    <t>LİSANS (%30)</t>
  </si>
  <si>
    <t>TOPLAM</t>
  </si>
  <si>
    <t>DEĞERLENDİRME</t>
  </si>
  <si>
    <t>Tarih     : 25 Ocak 2019         Saat: 10:00</t>
  </si>
  <si>
    <t>Otel Lokanta ve İkram Hiz./ Aşçılık</t>
  </si>
  <si>
    <t>BÖLÜMÜ/PRG :</t>
  </si>
  <si>
    <t>Nihat Delibalta Göle M.Y.O</t>
  </si>
  <si>
    <t>Posof M.Y.O</t>
  </si>
  <si>
    <t>Sağlık Bak. Hiz./Evde Hast. Bak.</t>
  </si>
  <si>
    <t>Ardahan Sağlık Hizmeleri M.Y.O</t>
  </si>
  <si>
    <t>Çoçuk Bak. Genç. Hiz./Çoçuk Gelişimi</t>
  </si>
  <si>
    <t>Çıldır M.Y.O</t>
  </si>
  <si>
    <t>Hukuk/Adalet</t>
  </si>
  <si>
    <t xml:space="preserve">Sosyal Hizmetler/Sosyal Hizmetler </t>
  </si>
  <si>
    <t>KADER AKSOY</t>
  </si>
  <si>
    <t>RANA COŞKUN TURAN</t>
  </si>
  <si>
    <t>ERSİN PALABIYIK</t>
  </si>
  <si>
    <t>FEYYAZ ÖZTOP</t>
  </si>
  <si>
    <t>ÖZGE RUKEN ERGÜN</t>
  </si>
  <si>
    <t>ASUMAN ÖZKAN</t>
  </si>
  <si>
    <t>DİLHAN ADIGÜZEL</t>
  </si>
  <si>
    <t>EBRU BUKET BAYRAM</t>
  </si>
  <si>
    <t>AHMET YILDIRIM</t>
  </si>
  <si>
    <t>ALİ TANSU BALCI</t>
  </si>
  <si>
    <t>ALİŞAN TEKİN</t>
  </si>
  <si>
    <t>ALPER EYİNÇ</t>
  </si>
  <si>
    <t>AHMET YİĞİT PALAS</t>
  </si>
  <si>
    <t>GEÇERSİZ BAŞVURU</t>
  </si>
  <si>
    <t>SINAVA GİRECEK</t>
  </si>
  <si>
    <t>SINAVA GİRMEYECEK</t>
  </si>
  <si>
    <t>NARİN TEMEL</t>
  </si>
  <si>
    <t>CELİL ENGİN</t>
  </si>
  <si>
    <t>FIRAT KIPÇAK</t>
  </si>
  <si>
    <t>FERHAT YETİZ</t>
  </si>
  <si>
    <t>CENGİZ KIZILIRMAK</t>
  </si>
  <si>
    <t>FİKRET BADEMCİ</t>
  </si>
  <si>
    <t>CANSU ORHAN</t>
  </si>
  <si>
    <t>SİNAN NACAR</t>
  </si>
  <si>
    <t xml:space="preserve">İLHAN YILMAZ </t>
  </si>
  <si>
    <t>ABDURRAHMAN AĞTAŞ</t>
  </si>
  <si>
    <t>NİMET İNKAYA</t>
  </si>
  <si>
    <t>MUHARREM DİLBAS</t>
  </si>
  <si>
    <t>SELÇUK ARSLAN</t>
  </si>
  <si>
    <t>GİZEM DERİNALP</t>
  </si>
  <si>
    <t>OKAN GÜNERİ</t>
  </si>
  <si>
    <t>DURSUN GÖKÇE SAĞLAM</t>
  </si>
  <si>
    <t>ENGİN PULLUK</t>
  </si>
  <si>
    <t>SERVET TEKER</t>
  </si>
  <si>
    <t>SERCAN ÖZKAN</t>
  </si>
  <si>
    <t>BURHAN KARAKURT</t>
  </si>
  <si>
    <t>MURAT AYDIN</t>
  </si>
  <si>
    <t>SEVİL SEZGİN</t>
  </si>
  <si>
    <t>TAMER USTA</t>
  </si>
  <si>
    <t>AYKUT BALCI</t>
  </si>
  <si>
    <t>AHMET FAZIL GÜLENÇ</t>
  </si>
  <si>
    <t>YUSUF MUYAN</t>
  </si>
  <si>
    <t>ABDULLAH ÖZÇELİK</t>
  </si>
  <si>
    <t>LATİFE SÜRSAVUR</t>
  </si>
  <si>
    <t>ZELİHA EROL</t>
  </si>
  <si>
    <t>MUSTAFA POLAT</t>
  </si>
  <si>
    <t>Hukuk /Adalet</t>
  </si>
  <si>
    <t>ALİ AĞAR</t>
  </si>
  <si>
    <t>REŞAT AVCI</t>
  </si>
  <si>
    <t>SADIK ATICI</t>
  </si>
  <si>
    <t>MELAHAT ÇAMCI</t>
  </si>
  <si>
    <t>İSMET ALTUNER</t>
  </si>
  <si>
    <t>GAFAR TÜRKOĞLU</t>
  </si>
  <si>
    <t>NİLÜFER YOLCU</t>
  </si>
  <si>
    <t>MUHAMMED BAKAN</t>
  </si>
  <si>
    <t>SONGÜL ATEŞ AVCI</t>
  </si>
  <si>
    <t>KÜBRA ERDEM</t>
  </si>
  <si>
    <t>BURAK KILIÇ</t>
  </si>
  <si>
    <t>ABDULGAFFAR ÇİFTÇİ</t>
  </si>
  <si>
    <t>HALİL İBRAHİM YANAR</t>
  </si>
  <si>
    <t>SEDAT ULUGÖL</t>
  </si>
  <si>
    <t>MEHMET SEYDA OZAN</t>
  </si>
  <si>
    <t>HATİCE AY</t>
  </si>
  <si>
    <t>NESLİŞAH YAKUPÇEBİOĞLU</t>
  </si>
  <si>
    <t>HAŞİM KARA</t>
  </si>
  <si>
    <t>ABDULLAH KARA</t>
  </si>
  <si>
    <t>ABDURRAHMAN TURGUT</t>
  </si>
  <si>
    <t>MAHMUT UMUT FERMAN AKBULUT</t>
  </si>
  <si>
    <t>KIVANÇ DEMİRCİ</t>
  </si>
  <si>
    <t>ÖMER FARUK PEKER</t>
  </si>
  <si>
    <t>ZİYA KURT</t>
  </si>
  <si>
    <t>SİBEL ÇALIŞKAN</t>
  </si>
  <si>
    <t>YETER SOLAK</t>
  </si>
  <si>
    <t>YAŞAR ORÇUN KÜÇÜKYILMAZ</t>
  </si>
  <si>
    <t>TEOMAN İSKENDER</t>
  </si>
  <si>
    <t>GÜRDAL TUT</t>
  </si>
  <si>
    <t>EDA AKGÜL ARSLAN</t>
  </si>
  <si>
    <t>SAMET YILMAZ</t>
  </si>
  <si>
    <t>YUNUS EMRAH KARAYEL</t>
  </si>
  <si>
    <t>EGEMEN KARAKAYA</t>
  </si>
  <si>
    <t>YAVUZ ATASOY</t>
  </si>
  <si>
    <t>OSMAN NURİ BEDİR</t>
  </si>
  <si>
    <t>AYŞEGÜL ARSLAN</t>
  </si>
  <si>
    <t>ŞEBNEM KÖSE</t>
  </si>
  <si>
    <t>RAMAZAN KAYMAKÇI</t>
  </si>
  <si>
    <t>ECEM KUZU</t>
  </si>
  <si>
    <t>CİHAN ARSLAN</t>
  </si>
  <si>
    <t>EMEL EKİNCİ</t>
  </si>
  <si>
    <t>HAMZA ADIGÜZEL</t>
  </si>
  <si>
    <t>SONGÜL ULUFER</t>
  </si>
  <si>
    <t>KENAN GÖREN</t>
  </si>
  <si>
    <t>ALİ TOPRAK</t>
  </si>
  <si>
    <t>HAKAN YILMAZ</t>
  </si>
  <si>
    <t>SİBEL AKTAY</t>
  </si>
  <si>
    <t>MEHMET ALİ DEMİRCİ</t>
  </si>
  <si>
    <t>OSMAN CAN ÇAĞILCI</t>
  </si>
  <si>
    <t>GÜVEN BUDAK</t>
  </si>
  <si>
    <t>EYÜP BAŞARAN</t>
  </si>
  <si>
    <t>ÜMİT UZUN</t>
  </si>
  <si>
    <t>HASAN TAMAR</t>
  </si>
  <si>
    <t>ERTUĞRUL CEYRAN</t>
  </si>
  <si>
    <t>GÜL ÖZDEMİR</t>
  </si>
  <si>
    <t>BERKMAN İŞÇİ</t>
  </si>
  <si>
    <t>ZEYNEBE BİNGÖL</t>
  </si>
  <si>
    <t>YETKİN SENEMOĞLU</t>
  </si>
  <si>
    <t>SİBEL KOÇER</t>
  </si>
  <si>
    <t>SERPİL GERNİ</t>
  </si>
  <si>
    <t>AYŞE MİNE SARIDAĞ</t>
  </si>
  <si>
    <t>GÜLŞEN TÜRKOĞLU</t>
  </si>
  <si>
    <t>MUHAMMED SERHAT ÖZASLAN</t>
  </si>
  <si>
    <t>SERVET BÖLÜK</t>
  </si>
  <si>
    <t>NİLAY KARA</t>
  </si>
  <si>
    <t>YELİZ DEMİR</t>
  </si>
  <si>
    <t>SERKAN ÇETE</t>
  </si>
  <si>
    <t>ŞAHİN BAYRAKTAR</t>
  </si>
  <si>
    <t>ASLAN TAŞ</t>
  </si>
  <si>
    <t>MUSTAFA BURAK TÜRKMEN</t>
  </si>
  <si>
    <t>CANSU ÖZTÜRK</t>
  </si>
  <si>
    <t>MAHMUT İNCESU</t>
  </si>
  <si>
    <t xml:space="preserve">  </t>
  </si>
  <si>
    <t xml:space="preserve">Yer        : İnsani Bilimler ve Edebiyat Fakültesi </t>
  </si>
  <si>
    <t>MEHMET PALA</t>
  </si>
  <si>
    <t>GEÇ BAŞVURU</t>
  </si>
  <si>
    <t>Yer        :İnsani Bilimler ve Edebiyat Fakültesi</t>
  </si>
  <si>
    <t>CANAN TUN İNAN</t>
  </si>
  <si>
    <t xml:space="preserve">Yer        : İnsani Bilimler  ve Edebiyat Fakültesi </t>
  </si>
  <si>
    <t>RAŞİT FİKRET YILMAZ</t>
  </si>
  <si>
    <t>İLYAS BOZKURT</t>
  </si>
  <si>
    <t>KÜBRA VARLIKLIÖZ</t>
  </si>
  <si>
    <t>TALİP KURŞUNCU</t>
  </si>
  <si>
    <t>Ardahan Teknik Bilmler M.Y.O</t>
  </si>
  <si>
    <t>Ardahan Teknik Bilimler M.Y.O</t>
  </si>
  <si>
    <t>Eczane Hizmetleri/Eczane Hizmetleri</t>
  </si>
  <si>
    <t xml:space="preserve">İnşaat/İnşaat Teknolojisi </t>
  </si>
  <si>
    <t>FIRAT YARDIMCİEL</t>
  </si>
  <si>
    <t>ÖĞRETİM ELEMANI ALIMI ÖN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</si>
</sst>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zoomScaleNormal="100" workbookViewId="0">
      <selection activeCell="B4" sqref="B4:H4"/>
    </sheetView>
  </sheetViews>
  <sheetFormatPr defaultRowHeight="15" x14ac:dyDescent="0.25"/>
  <cols>
    <col min="1" max="1" width="4.140625" style="3" bestFit="1" customWidth="1"/>
    <col min="2" max="2" width="25.42578125" style="4" customWidth="1"/>
    <col min="3" max="3" width="9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158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18</v>
      </c>
      <c r="D10" s="31"/>
      <c r="E10" s="31"/>
      <c r="F10" s="10">
        <v>1</v>
      </c>
      <c r="G10" s="11">
        <v>7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60</v>
      </c>
      <c r="C12" s="12">
        <v>70</v>
      </c>
      <c r="D12" s="9">
        <f t="shared" ref="D12:D18" si="0">C12*70/100</f>
        <v>49</v>
      </c>
      <c r="E12" s="13">
        <v>77.13</v>
      </c>
      <c r="F12" s="14">
        <f t="shared" ref="F12:F18" si="1">E12*30/100</f>
        <v>23.138999999999996</v>
      </c>
      <c r="G12" s="9">
        <f t="shared" ref="G12:G18" si="2">D12+F12</f>
        <v>72.138999999999996</v>
      </c>
      <c r="H12" s="16" t="s">
        <v>42</v>
      </c>
    </row>
    <row r="13" spans="1:8" ht="15.75" x14ac:dyDescent="0.25">
      <c r="A13" s="10">
        <v>2</v>
      </c>
      <c r="B13" s="15" t="s">
        <v>59</v>
      </c>
      <c r="C13" s="12">
        <v>70</v>
      </c>
      <c r="D13" s="9">
        <f t="shared" si="0"/>
        <v>49</v>
      </c>
      <c r="E13" s="13">
        <v>74.56</v>
      </c>
      <c r="F13" s="14">
        <f t="shared" si="1"/>
        <v>22.368000000000002</v>
      </c>
      <c r="G13" s="9">
        <f t="shared" si="2"/>
        <v>71.367999999999995</v>
      </c>
      <c r="H13" s="16" t="s">
        <v>42</v>
      </c>
    </row>
    <row r="14" spans="1:8" ht="15.75" x14ac:dyDescent="0.25">
      <c r="A14" s="10">
        <v>3</v>
      </c>
      <c r="B14" s="15" t="s">
        <v>61</v>
      </c>
      <c r="C14" s="12">
        <v>70</v>
      </c>
      <c r="D14" s="9">
        <f t="shared" si="0"/>
        <v>49</v>
      </c>
      <c r="E14" s="13">
        <v>72.23</v>
      </c>
      <c r="F14" s="14">
        <f t="shared" si="1"/>
        <v>21.669</v>
      </c>
      <c r="G14" s="9">
        <f t="shared" si="2"/>
        <v>70.668999999999997</v>
      </c>
      <c r="H14" s="16" t="s">
        <v>42</v>
      </c>
    </row>
    <row r="15" spans="1:8" ht="15.75" x14ac:dyDescent="0.25">
      <c r="A15" s="10">
        <v>4</v>
      </c>
      <c r="B15" s="15" t="s">
        <v>63</v>
      </c>
      <c r="C15" s="12">
        <v>70</v>
      </c>
      <c r="D15" s="9">
        <f t="shared" si="0"/>
        <v>49</v>
      </c>
      <c r="E15" s="13">
        <v>64.3</v>
      </c>
      <c r="F15" s="14">
        <f t="shared" si="1"/>
        <v>19.29</v>
      </c>
      <c r="G15" s="9">
        <f t="shared" si="2"/>
        <v>68.289999999999992</v>
      </c>
      <c r="H15" s="16" t="s">
        <v>42</v>
      </c>
    </row>
    <row r="16" spans="1:8" ht="15.75" x14ac:dyDescent="0.25">
      <c r="A16" s="10">
        <v>5</v>
      </c>
      <c r="B16" s="15" t="s">
        <v>62</v>
      </c>
      <c r="C16" s="12">
        <v>70</v>
      </c>
      <c r="D16" s="9">
        <f t="shared" si="0"/>
        <v>49</v>
      </c>
      <c r="E16" s="13">
        <v>59</v>
      </c>
      <c r="F16" s="14">
        <f t="shared" si="1"/>
        <v>17.7</v>
      </c>
      <c r="G16" s="9">
        <f t="shared" si="2"/>
        <v>66.7</v>
      </c>
      <c r="H16" s="16" t="s">
        <v>42</v>
      </c>
    </row>
    <row r="17" spans="1:8" ht="15.75" x14ac:dyDescent="0.25">
      <c r="A17" s="10">
        <v>6</v>
      </c>
      <c r="B17" s="15" t="s">
        <v>57</v>
      </c>
      <c r="C17" s="12">
        <v>70</v>
      </c>
      <c r="D17" s="9">
        <f t="shared" si="0"/>
        <v>49</v>
      </c>
      <c r="E17" s="13">
        <v>63.36</v>
      </c>
      <c r="F17" s="14">
        <f t="shared" si="1"/>
        <v>19.007999999999999</v>
      </c>
      <c r="G17" s="9">
        <f t="shared" si="2"/>
        <v>68.007999999999996</v>
      </c>
      <c r="H17" s="17" t="s">
        <v>41</v>
      </c>
    </row>
    <row r="18" spans="1:8" ht="15.75" x14ac:dyDescent="0.25">
      <c r="A18" s="10">
        <v>7</v>
      </c>
      <c r="B18" s="15" t="s">
        <v>58</v>
      </c>
      <c r="C18" s="12">
        <v>70</v>
      </c>
      <c r="D18" s="9">
        <f t="shared" si="0"/>
        <v>49</v>
      </c>
      <c r="E18" s="13">
        <v>68.5</v>
      </c>
      <c r="F18" s="14">
        <f t="shared" si="1"/>
        <v>20.55</v>
      </c>
      <c r="G18" s="9">
        <f t="shared" si="2"/>
        <v>69.55</v>
      </c>
      <c r="H18" s="17" t="s">
        <v>41</v>
      </c>
    </row>
  </sheetData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tabSelected="1" topLeftCell="A4" zoomScaleNormal="100" workbookViewId="0">
      <selection activeCell="B14" sqref="B14"/>
    </sheetView>
  </sheetViews>
  <sheetFormatPr defaultRowHeight="15" x14ac:dyDescent="0.25"/>
  <cols>
    <col min="1" max="1" width="4.140625" style="3" bestFit="1" customWidth="1"/>
    <col min="2" max="2" width="24.5703125" style="4" customWidth="1"/>
    <col min="3" max="3" width="9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159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161</v>
      </c>
      <c r="D10" s="31"/>
      <c r="E10" s="31"/>
      <c r="F10" s="10">
        <v>3</v>
      </c>
      <c r="G10" s="11">
        <v>6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44</v>
      </c>
      <c r="C12" s="12">
        <v>87.569190000000006</v>
      </c>
      <c r="D12" s="9">
        <f t="shared" ref="D12:D22" si="0">C12*70/100</f>
        <v>61.298433000000003</v>
      </c>
      <c r="E12" s="13">
        <v>83.08</v>
      </c>
      <c r="F12" s="14">
        <f t="shared" ref="F12:F22" si="1">E12*30/100</f>
        <v>24.923999999999999</v>
      </c>
      <c r="G12" s="9">
        <f t="shared" ref="G12:G22" si="2">D12+F12</f>
        <v>86.222432999999995</v>
      </c>
      <c r="H12" s="16" t="s">
        <v>42</v>
      </c>
    </row>
    <row r="13" spans="1:8" ht="15.75" x14ac:dyDescent="0.25">
      <c r="A13" s="10">
        <v>2</v>
      </c>
      <c r="B13" s="15" t="s">
        <v>50</v>
      </c>
      <c r="C13" s="12">
        <v>84.176580000000001</v>
      </c>
      <c r="D13" s="9">
        <f t="shared" si="0"/>
        <v>58.923605999999999</v>
      </c>
      <c r="E13" s="13">
        <v>82.03</v>
      </c>
      <c r="F13" s="14">
        <f t="shared" si="1"/>
        <v>24.609000000000002</v>
      </c>
      <c r="G13" s="9">
        <f t="shared" si="2"/>
        <v>83.532606000000001</v>
      </c>
      <c r="H13" s="16" t="s">
        <v>42</v>
      </c>
    </row>
    <row r="14" spans="1:8" ht="15.75" x14ac:dyDescent="0.25">
      <c r="A14" s="10">
        <v>3</v>
      </c>
      <c r="B14" s="15" t="s">
        <v>51</v>
      </c>
      <c r="C14" s="12">
        <v>88.037350000000004</v>
      </c>
      <c r="D14" s="9">
        <f t="shared" si="0"/>
        <v>61.626145000000008</v>
      </c>
      <c r="E14" s="13">
        <v>70.83</v>
      </c>
      <c r="F14" s="14">
        <f t="shared" si="1"/>
        <v>21.249000000000002</v>
      </c>
      <c r="G14" s="9">
        <f t="shared" si="2"/>
        <v>82.875145000000003</v>
      </c>
      <c r="H14" s="16" t="s">
        <v>42</v>
      </c>
    </row>
    <row r="15" spans="1:8" ht="15.75" x14ac:dyDescent="0.25">
      <c r="A15" s="10">
        <v>4</v>
      </c>
      <c r="B15" s="15" t="s">
        <v>49</v>
      </c>
      <c r="C15" s="12">
        <v>88.570989999999995</v>
      </c>
      <c r="D15" s="9">
        <f t="shared" si="0"/>
        <v>61.999693000000001</v>
      </c>
      <c r="E15" s="13">
        <v>69.2</v>
      </c>
      <c r="F15" s="14">
        <f t="shared" si="1"/>
        <v>20.76</v>
      </c>
      <c r="G15" s="9">
        <f t="shared" si="2"/>
        <v>82.759692999999999</v>
      </c>
      <c r="H15" s="16" t="s">
        <v>42</v>
      </c>
    </row>
    <row r="16" spans="1:8" ht="15.75" x14ac:dyDescent="0.25">
      <c r="A16" s="10">
        <v>5</v>
      </c>
      <c r="B16" s="15" t="s">
        <v>46</v>
      </c>
      <c r="C16" s="12">
        <v>79.72739</v>
      </c>
      <c r="D16" s="9">
        <f t="shared" si="0"/>
        <v>55.809173000000001</v>
      </c>
      <c r="E16" s="13">
        <v>75.260000000000005</v>
      </c>
      <c r="F16" s="14">
        <f t="shared" si="1"/>
        <v>22.578000000000003</v>
      </c>
      <c r="G16" s="9">
        <f t="shared" si="2"/>
        <v>78.387173000000004</v>
      </c>
      <c r="H16" s="16" t="s">
        <v>42</v>
      </c>
    </row>
    <row r="17" spans="1:8" ht="15.75" x14ac:dyDescent="0.25">
      <c r="A17" s="10">
        <v>6</v>
      </c>
      <c r="B17" s="15" t="s">
        <v>56</v>
      </c>
      <c r="C17" s="12">
        <v>83.327520000000007</v>
      </c>
      <c r="D17" s="9">
        <f t="shared" si="0"/>
        <v>58.329264000000002</v>
      </c>
      <c r="E17" s="13">
        <v>66.63</v>
      </c>
      <c r="F17" s="14">
        <f t="shared" si="1"/>
        <v>19.988999999999997</v>
      </c>
      <c r="G17" s="9">
        <f t="shared" si="2"/>
        <v>78.318263999999999</v>
      </c>
      <c r="H17" s="16" t="s">
        <v>42</v>
      </c>
    </row>
    <row r="18" spans="1:8" ht="15.75" x14ac:dyDescent="0.25">
      <c r="A18" s="10">
        <v>7</v>
      </c>
      <c r="B18" s="15" t="s">
        <v>54</v>
      </c>
      <c r="C18" s="12">
        <v>76.827780000000004</v>
      </c>
      <c r="D18" s="9">
        <f t="shared" si="0"/>
        <v>53.779446000000007</v>
      </c>
      <c r="E18" s="13">
        <v>79.930000000000007</v>
      </c>
      <c r="F18" s="14">
        <f t="shared" si="1"/>
        <v>23.978999999999999</v>
      </c>
      <c r="G18" s="9">
        <f t="shared" si="2"/>
        <v>77.758446000000006</v>
      </c>
      <c r="H18" s="16" t="s">
        <v>42</v>
      </c>
    </row>
    <row r="19" spans="1:8" ht="15.75" x14ac:dyDescent="0.25">
      <c r="A19" s="10">
        <v>8</v>
      </c>
      <c r="B19" s="15" t="s">
        <v>45</v>
      </c>
      <c r="C19" s="12">
        <v>74.717110000000005</v>
      </c>
      <c r="D19" s="9">
        <f t="shared" si="0"/>
        <v>52.301977000000008</v>
      </c>
      <c r="E19" s="13">
        <v>78.760000000000005</v>
      </c>
      <c r="F19" s="14">
        <f t="shared" si="1"/>
        <v>23.628</v>
      </c>
      <c r="G19" s="9">
        <f t="shared" si="2"/>
        <v>75.929977000000008</v>
      </c>
      <c r="H19" s="16" t="s">
        <v>42</v>
      </c>
    </row>
    <row r="20" spans="1:8" ht="15.75" x14ac:dyDescent="0.25">
      <c r="A20" s="10">
        <v>9</v>
      </c>
      <c r="B20" s="15" t="s">
        <v>53</v>
      </c>
      <c r="C20" s="12">
        <v>79.060239999999993</v>
      </c>
      <c r="D20" s="9">
        <f t="shared" si="0"/>
        <v>55.342167999999994</v>
      </c>
      <c r="E20" s="13">
        <v>65.7</v>
      </c>
      <c r="F20" s="14">
        <f t="shared" si="1"/>
        <v>19.71</v>
      </c>
      <c r="G20" s="9">
        <f t="shared" si="2"/>
        <v>75.052167999999995</v>
      </c>
      <c r="H20" s="16" t="s">
        <v>42</v>
      </c>
    </row>
    <row r="21" spans="1:8" ht="15.75" x14ac:dyDescent="0.25">
      <c r="A21" s="10">
        <v>10</v>
      </c>
      <c r="B21" s="15" t="s">
        <v>47</v>
      </c>
      <c r="C21" s="12">
        <v>77.776960000000003</v>
      </c>
      <c r="D21" s="9">
        <f t="shared" si="0"/>
        <v>54.443871999999999</v>
      </c>
      <c r="E21" s="13">
        <v>60.8</v>
      </c>
      <c r="F21" s="14">
        <f t="shared" si="1"/>
        <v>18.239999999999998</v>
      </c>
      <c r="G21" s="9">
        <f t="shared" si="2"/>
        <v>72.683871999999994</v>
      </c>
      <c r="H21" s="16" t="s">
        <v>42</v>
      </c>
    </row>
    <row r="22" spans="1:8" ht="15.75" x14ac:dyDescent="0.25">
      <c r="A22" s="10">
        <v>11</v>
      </c>
      <c r="B22" s="15" t="s">
        <v>48</v>
      </c>
      <c r="C22" s="12">
        <v>77.683530000000005</v>
      </c>
      <c r="D22" s="9">
        <f t="shared" si="0"/>
        <v>54.378470999999998</v>
      </c>
      <c r="E22" s="13">
        <v>54.03</v>
      </c>
      <c r="F22" s="14">
        <f t="shared" si="1"/>
        <v>16.209</v>
      </c>
      <c r="G22" s="9">
        <f t="shared" si="2"/>
        <v>70.587470999999994</v>
      </c>
      <c r="H22" s="16" t="s">
        <v>42</v>
      </c>
    </row>
    <row r="23" spans="1:8" ht="15.75" x14ac:dyDescent="0.25">
      <c r="A23" s="10">
        <v>12</v>
      </c>
      <c r="B23" s="15" t="s">
        <v>52</v>
      </c>
      <c r="C23" s="12">
        <v>78.139319999999998</v>
      </c>
      <c r="D23" s="9">
        <f t="shared" ref="D23:D25" si="3">C23*70/100</f>
        <v>54.697523999999994</v>
      </c>
      <c r="E23" s="13">
        <v>68.260000000000005</v>
      </c>
      <c r="F23" s="14">
        <f t="shared" ref="F23:F25" si="4">E23*30/100</f>
        <v>20.478000000000002</v>
      </c>
      <c r="G23" s="9">
        <f t="shared" ref="G23:G25" si="5">D23+F23</f>
        <v>75.175523999999996</v>
      </c>
      <c r="H23" s="17" t="s">
        <v>41</v>
      </c>
    </row>
    <row r="24" spans="1:8" ht="15.75" x14ac:dyDescent="0.25">
      <c r="A24" s="10">
        <v>13</v>
      </c>
      <c r="B24" s="15" t="s">
        <v>55</v>
      </c>
      <c r="C24" s="12">
        <v>70.800619999999995</v>
      </c>
      <c r="D24" s="9">
        <f t="shared" si="3"/>
        <v>49.560433999999994</v>
      </c>
      <c r="E24" s="13">
        <v>64.98</v>
      </c>
      <c r="F24" s="14">
        <f t="shared" si="4"/>
        <v>19.494</v>
      </c>
      <c r="G24" s="9">
        <f t="shared" si="5"/>
        <v>69.054433999999986</v>
      </c>
      <c r="H24" s="17" t="s">
        <v>41</v>
      </c>
    </row>
    <row r="25" spans="1:8" ht="15.75" x14ac:dyDescent="0.25">
      <c r="A25" s="20">
        <v>14</v>
      </c>
      <c r="B25" s="21" t="s">
        <v>149</v>
      </c>
      <c r="C25" s="10">
        <v>75.425349999999995</v>
      </c>
      <c r="D25" s="9">
        <f t="shared" si="3"/>
        <v>52.797744999999992</v>
      </c>
      <c r="E25" s="13">
        <v>53.8</v>
      </c>
      <c r="F25" s="10">
        <f t="shared" si="4"/>
        <v>16.14</v>
      </c>
      <c r="G25" s="12">
        <f t="shared" si="5"/>
        <v>68.937744999999993</v>
      </c>
      <c r="H25" s="10" t="s">
        <v>150</v>
      </c>
    </row>
  </sheetData>
  <sortState ref="A12:H22">
    <sortCondition descending="1" ref="G12"/>
  </sortState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zoomScaleNormal="100" workbookViewId="0">
      <selection activeCell="B3" sqref="B3:H3"/>
    </sheetView>
  </sheetViews>
  <sheetFormatPr defaultRowHeight="15" x14ac:dyDescent="0.25"/>
  <cols>
    <col min="1" max="1" width="4.140625" style="3" bestFit="1" customWidth="1"/>
    <col min="2" max="2" width="24" style="4" customWidth="1"/>
    <col min="3" max="3" width="10.5703125" style="4" customWidth="1"/>
    <col min="4" max="4" width="14.140625" style="4" customWidth="1"/>
    <col min="5" max="5" width="16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151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20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160</v>
      </c>
      <c r="D10" s="31"/>
      <c r="E10" s="31"/>
      <c r="F10" s="10">
        <v>3</v>
      </c>
      <c r="G10" s="11">
        <v>6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8">
        <v>1</v>
      </c>
      <c r="B12" s="15" t="s">
        <v>140</v>
      </c>
      <c r="C12" s="12">
        <v>76.957620000000006</v>
      </c>
      <c r="D12" s="9">
        <f t="shared" ref="D12:D41" si="0">C12*70/100</f>
        <v>53.870334</v>
      </c>
      <c r="E12" s="13">
        <v>93.7</v>
      </c>
      <c r="F12" s="14">
        <f t="shared" ref="F12:F41" si="1">E12*30/100</f>
        <v>28.11</v>
      </c>
      <c r="G12" s="9">
        <f t="shared" ref="G12:G41" si="2">D12+F12</f>
        <v>81.980333999999999</v>
      </c>
      <c r="H12" s="16" t="s">
        <v>42</v>
      </c>
    </row>
    <row r="13" spans="1:8" ht="15.75" x14ac:dyDescent="0.25">
      <c r="A13" s="8">
        <v>2</v>
      </c>
      <c r="B13" s="15" t="s">
        <v>154</v>
      </c>
      <c r="C13" s="12">
        <v>79.622789999999995</v>
      </c>
      <c r="D13" s="9">
        <f t="shared" si="0"/>
        <v>55.735953000000002</v>
      </c>
      <c r="E13" s="13">
        <v>84.13</v>
      </c>
      <c r="F13" s="14">
        <f t="shared" si="1"/>
        <v>25.238999999999997</v>
      </c>
      <c r="G13" s="9">
        <f t="shared" si="2"/>
        <v>80.974952999999999</v>
      </c>
      <c r="H13" s="16" t="s">
        <v>42</v>
      </c>
    </row>
    <row r="14" spans="1:8" ht="15.75" x14ac:dyDescent="0.25">
      <c r="A14" s="8">
        <v>3</v>
      </c>
      <c r="B14" s="15" t="s">
        <v>131</v>
      </c>
      <c r="C14" s="12">
        <v>74.395300000000006</v>
      </c>
      <c r="D14" s="9">
        <f t="shared" si="0"/>
        <v>52.076710000000006</v>
      </c>
      <c r="E14" s="13">
        <v>94.16</v>
      </c>
      <c r="F14" s="14">
        <f t="shared" si="1"/>
        <v>28.247999999999998</v>
      </c>
      <c r="G14" s="9">
        <f t="shared" si="2"/>
        <v>80.32471000000001</v>
      </c>
      <c r="H14" s="16" t="s">
        <v>42</v>
      </c>
    </row>
    <row r="15" spans="1:8" ht="15.75" x14ac:dyDescent="0.25">
      <c r="A15" s="8">
        <v>4</v>
      </c>
      <c r="B15" s="15" t="s">
        <v>118</v>
      </c>
      <c r="C15" s="12">
        <v>73.522840000000002</v>
      </c>
      <c r="D15" s="9">
        <f t="shared" si="0"/>
        <v>51.465987999999996</v>
      </c>
      <c r="E15" s="13">
        <v>95.56</v>
      </c>
      <c r="F15" s="14">
        <f t="shared" si="1"/>
        <v>28.668000000000003</v>
      </c>
      <c r="G15" s="9">
        <f t="shared" si="2"/>
        <v>80.133988000000002</v>
      </c>
      <c r="H15" s="16" t="s">
        <v>42</v>
      </c>
    </row>
    <row r="16" spans="1:8" ht="15.75" x14ac:dyDescent="0.25">
      <c r="A16" s="8">
        <v>5</v>
      </c>
      <c r="B16" s="15" t="s">
        <v>117</v>
      </c>
      <c r="C16" s="12">
        <v>74.086969999999994</v>
      </c>
      <c r="D16" s="9">
        <f t="shared" si="0"/>
        <v>51.860878999999997</v>
      </c>
      <c r="E16" s="13">
        <v>92.3</v>
      </c>
      <c r="F16" s="14">
        <f t="shared" si="1"/>
        <v>27.69</v>
      </c>
      <c r="G16" s="9">
        <f t="shared" si="2"/>
        <v>79.550878999999995</v>
      </c>
      <c r="H16" s="16" t="s">
        <v>42</v>
      </c>
    </row>
    <row r="17" spans="1:8" ht="15.75" x14ac:dyDescent="0.25">
      <c r="A17" s="8">
        <v>6</v>
      </c>
      <c r="B17" s="15" t="s">
        <v>128</v>
      </c>
      <c r="C17" s="12">
        <v>77.457549999999998</v>
      </c>
      <c r="D17" s="9">
        <f t="shared" si="0"/>
        <v>54.220284999999997</v>
      </c>
      <c r="E17" s="13">
        <v>84.13</v>
      </c>
      <c r="F17" s="14">
        <f t="shared" si="1"/>
        <v>25.238999999999997</v>
      </c>
      <c r="G17" s="9">
        <f t="shared" si="2"/>
        <v>79.459284999999994</v>
      </c>
      <c r="H17" s="16" t="s">
        <v>42</v>
      </c>
    </row>
    <row r="18" spans="1:8" ht="15.75" x14ac:dyDescent="0.25">
      <c r="A18" s="8">
        <v>7</v>
      </c>
      <c r="B18" s="15" t="s">
        <v>124</v>
      </c>
      <c r="C18" s="12">
        <v>73.231499999999997</v>
      </c>
      <c r="D18" s="9">
        <f t="shared" si="0"/>
        <v>51.262050000000002</v>
      </c>
      <c r="E18" s="13">
        <v>85.3</v>
      </c>
      <c r="F18" s="14">
        <f t="shared" si="1"/>
        <v>25.59</v>
      </c>
      <c r="G18" s="9">
        <f t="shared" si="2"/>
        <v>76.852050000000006</v>
      </c>
      <c r="H18" s="16" t="s">
        <v>42</v>
      </c>
    </row>
    <row r="19" spans="1:8" ht="15.75" x14ac:dyDescent="0.25">
      <c r="A19" s="8">
        <v>8</v>
      </c>
      <c r="B19" s="15" t="s">
        <v>120</v>
      </c>
      <c r="C19" s="12">
        <v>70.946250000000006</v>
      </c>
      <c r="D19" s="9">
        <f t="shared" si="0"/>
        <v>49.662375000000004</v>
      </c>
      <c r="E19" s="13">
        <v>89.26</v>
      </c>
      <c r="F19" s="14">
        <f t="shared" si="1"/>
        <v>26.778000000000002</v>
      </c>
      <c r="G19" s="9">
        <f t="shared" si="2"/>
        <v>76.440375000000003</v>
      </c>
      <c r="H19" s="16" t="s">
        <v>42</v>
      </c>
    </row>
    <row r="20" spans="1:8" ht="15.75" x14ac:dyDescent="0.25">
      <c r="A20" s="8">
        <v>9</v>
      </c>
      <c r="B20" s="15" t="s">
        <v>119</v>
      </c>
      <c r="C20" s="12">
        <v>73.871799999999993</v>
      </c>
      <c r="D20" s="9">
        <f t="shared" si="0"/>
        <v>51.710259999999998</v>
      </c>
      <c r="E20" s="13">
        <v>81.56</v>
      </c>
      <c r="F20" s="14">
        <f t="shared" si="1"/>
        <v>24.468000000000004</v>
      </c>
      <c r="G20" s="9">
        <f t="shared" si="2"/>
        <v>76.178259999999995</v>
      </c>
      <c r="H20" s="16" t="s">
        <v>42</v>
      </c>
    </row>
    <row r="21" spans="1:8" ht="15.75" x14ac:dyDescent="0.25">
      <c r="A21" s="8">
        <v>10</v>
      </c>
      <c r="B21" s="15" t="s">
        <v>129</v>
      </c>
      <c r="C21" s="12">
        <v>71.616280000000003</v>
      </c>
      <c r="D21" s="9">
        <f t="shared" si="0"/>
        <v>50.131396000000002</v>
      </c>
      <c r="E21" s="13">
        <v>84.36</v>
      </c>
      <c r="F21" s="14">
        <f t="shared" si="1"/>
        <v>25.308000000000003</v>
      </c>
      <c r="G21" s="9">
        <f t="shared" si="2"/>
        <v>75.439396000000002</v>
      </c>
      <c r="H21" s="16" t="s">
        <v>42</v>
      </c>
    </row>
    <row r="22" spans="1:8" ht="31.5" x14ac:dyDescent="0.25">
      <c r="A22" s="8">
        <v>11</v>
      </c>
      <c r="B22" s="19" t="s">
        <v>144</v>
      </c>
      <c r="C22" s="9">
        <v>71.72296</v>
      </c>
      <c r="D22" s="9">
        <f t="shared" si="0"/>
        <v>50.206072000000006</v>
      </c>
      <c r="E22" s="14">
        <v>83.66</v>
      </c>
      <c r="F22" s="14">
        <f t="shared" si="1"/>
        <v>25.097999999999999</v>
      </c>
      <c r="G22" s="9">
        <f t="shared" si="2"/>
        <v>75.304072000000005</v>
      </c>
      <c r="H22" s="16" t="s">
        <v>42</v>
      </c>
    </row>
    <row r="23" spans="1:8" ht="15.75" x14ac:dyDescent="0.25">
      <c r="A23" s="8">
        <v>12</v>
      </c>
      <c r="B23" s="15" t="s">
        <v>134</v>
      </c>
      <c r="C23" s="12">
        <v>70.899839999999998</v>
      </c>
      <c r="D23" s="9">
        <f t="shared" si="0"/>
        <v>49.629888000000001</v>
      </c>
      <c r="E23" s="13">
        <v>83.9</v>
      </c>
      <c r="F23" s="14">
        <f t="shared" si="1"/>
        <v>25.17</v>
      </c>
      <c r="G23" s="9">
        <f t="shared" si="2"/>
        <v>74.79988800000001</v>
      </c>
      <c r="H23" s="16" t="s">
        <v>42</v>
      </c>
    </row>
    <row r="24" spans="1:8" ht="15.75" x14ac:dyDescent="0.25">
      <c r="A24" s="8">
        <v>13</v>
      </c>
      <c r="B24" s="15" t="s">
        <v>155</v>
      </c>
      <c r="C24" s="12">
        <v>73.916169999999994</v>
      </c>
      <c r="D24" s="9">
        <f t="shared" si="0"/>
        <v>51.741318999999997</v>
      </c>
      <c r="E24" s="13">
        <v>76.430000000000007</v>
      </c>
      <c r="F24" s="14">
        <f t="shared" si="1"/>
        <v>22.929000000000002</v>
      </c>
      <c r="G24" s="9">
        <f t="shared" si="2"/>
        <v>74.670319000000006</v>
      </c>
      <c r="H24" s="16" t="s">
        <v>42</v>
      </c>
    </row>
    <row r="25" spans="1:8" ht="15.75" x14ac:dyDescent="0.25">
      <c r="A25" s="8">
        <v>14</v>
      </c>
      <c r="B25" s="15" t="s">
        <v>142</v>
      </c>
      <c r="C25" s="12">
        <v>75.713279999999997</v>
      </c>
      <c r="D25" s="9">
        <f t="shared" si="0"/>
        <v>52.999295999999994</v>
      </c>
      <c r="E25" s="13">
        <v>71.3</v>
      </c>
      <c r="F25" s="14">
        <f t="shared" si="1"/>
        <v>21.39</v>
      </c>
      <c r="G25" s="9">
        <f t="shared" si="2"/>
        <v>74.389296000000002</v>
      </c>
      <c r="H25" s="16" t="s">
        <v>42</v>
      </c>
    </row>
    <row r="26" spans="1:8" ht="15.75" x14ac:dyDescent="0.25">
      <c r="A26" s="8">
        <v>18</v>
      </c>
      <c r="B26" s="15" t="s">
        <v>136</v>
      </c>
      <c r="C26" s="12">
        <v>70</v>
      </c>
      <c r="D26" s="9">
        <f t="shared" si="0"/>
        <v>49</v>
      </c>
      <c r="E26" s="13">
        <v>83.2</v>
      </c>
      <c r="F26" s="14">
        <f t="shared" si="1"/>
        <v>24.96</v>
      </c>
      <c r="G26" s="9">
        <f t="shared" si="2"/>
        <v>73.960000000000008</v>
      </c>
      <c r="H26" s="16" t="s">
        <v>42</v>
      </c>
    </row>
    <row r="27" spans="1:8" ht="15.75" x14ac:dyDescent="0.25">
      <c r="A27" s="8">
        <v>15</v>
      </c>
      <c r="B27" s="15" t="s">
        <v>139</v>
      </c>
      <c r="C27" s="12">
        <v>75.757379999999998</v>
      </c>
      <c r="D27" s="9">
        <f t="shared" si="0"/>
        <v>53.030166000000001</v>
      </c>
      <c r="E27" s="13">
        <v>68.959999999999994</v>
      </c>
      <c r="F27" s="14">
        <f t="shared" si="1"/>
        <v>20.687999999999999</v>
      </c>
      <c r="G27" s="9">
        <f t="shared" si="2"/>
        <v>73.718165999999997</v>
      </c>
      <c r="H27" s="16" t="s">
        <v>42</v>
      </c>
    </row>
    <row r="28" spans="1:8" ht="15.75" x14ac:dyDescent="0.25">
      <c r="A28" s="8">
        <v>16</v>
      </c>
      <c r="B28" s="15" t="s">
        <v>125</v>
      </c>
      <c r="C28" s="12">
        <v>73.407820000000001</v>
      </c>
      <c r="D28" s="9">
        <f t="shared" si="0"/>
        <v>51.385474000000002</v>
      </c>
      <c r="E28" s="13">
        <v>74.12</v>
      </c>
      <c r="F28" s="14">
        <f t="shared" si="1"/>
        <v>22.236000000000004</v>
      </c>
      <c r="G28" s="9">
        <f t="shared" si="2"/>
        <v>73.621474000000006</v>
      </c>
      <c r="H28" s="16" t="s">
        <v>42</v>
      </c>
    </row>
    <row r="29" spans="1:8" ht="15.75" x14ac:dyDescent="0.25">
      <c r="A29" s="8">
        <v>17</v>
      </c>
      <c r="B29" s="15" t="s">
        <v>122</v>
      </c>
      <c r="C29" s="12">
        <v>72.114459999999994</v>
      </c>
      <c r="D29" s="9">
        <f t="shared" si="0"/>
        <v>50.480121999999994</v>
      </c>
      <c r="E29" s="13">
        <v>75.5</v>
      </c>
      <c r="F29" s="14">
        <f t="shared" si="1"/>
        <v>22.65</v>
      </c>
      <c r="G29" s="9">
        <f t="shared" si="2"/>
        <v>73.130122</v>
      </c>
      <c r="H29" s="16" t="s">
        <v>42</v>
      </c>
    </row>
    <row r="30" spans="1:8" ht="15.75" x14ac:dyDescent="0.25">
      <c r="A30" s="8">
        <v>19</v>
      </c>
      <c r="B30" s="15" t="s">
        <v>115</v>
      </c>
      <c r="C30" s="12">
        <v>73.83381</v>
      </c>
      <c r="D30" s="9">
        <f t="shared" si="0"/>
        <v>51.683666999999993</v>
      </c>
      <c r="E30" s="13">
        <v>70.36</v>
      </c>
      <c r="F30" s="14">
        <f t="shared" si="1"/>
        <v>21.108000000000001</v>
      </c>
      <c r="G30" s="9">
        <f t="shared" si="2"/>
        <v>72.79166699999999</v>
      </c>
      <c r="H30" s="16" t="s">
        <v>42</v>
      </c>
    </row>
    <row r="31" spans="1:8" ht="31.5" x14ac:dyDescent="0.25">
      <c r="A31" s="8">
        <v>20</v>
      </c>
      <c r="B31" s="19" t="s">
        <v>137</v>
      </c>
      <c r="C31" s="9">
        <v>73.42859</v>
      </c>
      <c r="D31" s="9">
        <f t="shared" si="0"/>
        <v>51.400013000000001</v>
      </c>
      <c r="E31" s="14">
        <v>71.239999999999995</v>
      </c>
      <c r="F31" s="14">
        <f t="shared" si="1"/>
        <v>21.372</v>
      </c>
      <c r="G31" s="9">
        <f t="shared" si="2"/>
        <v>72.772013000000001</v>
      </c>
      <c r="H31" s="16" t="s">
        <v>42</v>
      </c>
    </row>
    <row r="32" spans="1:8" ht="15.75" x14ac:dyDescent="0.25">
      <c r="A32" s="8">
        <v>21</v>
      </c>
      <c r="B32" s="15" t="s">
        <v>138</v>
      </c>
      <c r="C32" s="12">
        <v>73.753020000000006</v>
      </c>
      <c r="D32" s="9">
        <f t="shared" si="0"/>
        <v>51.627113999999999</v>
      </c>
      <c r="E32" s="13">
        <v>70.13</v>
      </c>
      <c r="F32" s="14">
        <f t="shared" si="1"/>
        <v>21.038999999999998</v>
      </c>
      <c r="G32" s="9">
        <f t="shared" si="2"/>
        <v>72.666113999999993</v>
      </c>
      <c r="H32" s="16" t="s">
        <v>42</v>
      </c>
    </row>
    <row r="33" spans="1:8" ht="15.75" x14ac:dyDescent="0.25">
      <c r="A33" s="8">
        <v>22</v>
      </c>
      <c r="B33" s="15" t="s">
        <v>126</v>
      </c>
      <c r="C33" s="12">
        <v>72.729159999999993</v>
      </c>
      <c r="D33" s="9">
        <f t="shared" si="0"/>
        <v>50.910411999999994</v>
      </c>
      <c r="E33" s="13">
        <v>72</v>
      </c>
      <c r="F33" s="14">
        <f t="shared" si="1"/>
        <v>21.6</v>
      </c>
      <c r="G33" s="9">
        <f t="shared" si="2"/>
        <v>72.510412000000002</v>
      </c>
      <c r="H33" s="16" t="s">
        <v>42</v>
      </c>
    </row>
    <row r="34" spans="1:8" ht="15.75" x14ac:dyDescent="0.25">
      <c r="A34" s="8">
        <v>23</v>
      </c>
      <c r="B34" s="15" t="s">
        <v>133</v>
      </c>
      <c r="C34" s="12">
        <v>70.579530000000005</v>
      </c>
      <c r="D34" s="9">
        <f t="shared" si="0"/>
        <v>49.405671000000005</v>
      </c>
      <c r="E34" s="13">
        <v>76.900000000000006</v>
      </c>
      <c r="F34" s="14">
        <f t="shared" si="1"/>
        <v>23.07</v>
      </c>
      <c r="G34" s="9">
        <f t="shared" si="2"/>
        <v>72.475671000000006</v>
      </c>
      <c r="H34" s="16" t="s">
        <v>42</v>
      </c>
    </row>
    <row r="35" spans="1:8" ht="15.75" x14ac:dyDescent="0.25">
      <c r="A35" s="8">
        <v>24</v>
      </c>
      <c r="B35" s="15" t="s">
        <v>145</v>
      </c>
      <c r="C35" s="12">
        <v>70.028949999999995</v>
      </c>
      <c r="D35" s="9">
        <f t="shared" si="0"/>
        <v>49.020265000000002</v>
      </c>
      <c r="E35" s="13">
        <v>77.83</v>
      </c>
      <c r="F35" s="14">
        <f t="shared" si="1"/>
        <v>23.349</v>
      </c>
      <c r="G35" s="9">
        <f t="shared" si="2"/>
        <v>72.369264999999999</v>
      </c>
      <c r="H35" s="16" t="s">
        <v>42</v>
      </c>
    </row>
    <row r="36" spans="1:8" ht="15.75" x14ac:dyDescent="0.25">
      <c r="A36" s="8">
        <v>25</v>
      </c>
      <c r="B36" s="15" t="s">
        <v>143</v>
      </c>
      <c r="C36" s="12">
        <v>71.242279999999994</v>
      </c>
      <c r="D36" s="9">
        <f t="shared" si="0"/>
        <v>49.869595999999994</v>
      </c>
      <c r="E36" s="13">
        <v>73.63</v>
      </c>
      <c r="F36" s="14">
        <f t="shared" si="1"/>
        <v>22.088999999999995</v>
      </c>
      <c r="G36" s="9">
        <f t="shared" si="2"/>
        <v>71.958595999999986</v>
      </c>
      <c r="H36" s="16" t="s">
        <v>42</v>
      </c>
    </row>
    <row r="37" spans="1:8" ht="15.75" x14ac:dyDescent="0.25">
      <c r="A37" s="8">
        <v>26</v>
      </c>
      <c r="B37" s="15" t="s">
        <v>141</v>
      </c>
      <c r="C37" s="12">
        <v>74.253900000000002</v>
      </c>
      <c r="D37" s="9">
        <f t="shared" si="0"/>
        <v>51.977730000000001</v>
      </c>
      <c r="E37" s="13">
        <v>66.400000000000006</v>
      </c>
      <c r="F37" s="14">
        <f t="shared" si="1"/>
        <v>19.920000000000002</v>
      </c>
      <c r="G37" s="9">
        <f t="shared" si="2"/>
        <v>71.897729999999996</v>
      </c>
      <c r="H37" s="16" t="s">
        <v>42</v>
      </c>
    </row>
    <row r="38" spans="1:8" ht="15.75" x14ac:dyDescent="0.25">
      <c r="A38" s="8">
        <v>27</v>
      </c>
      <c r="B38" s="15" t="s">
        <v>135</v>
      </c>
      <c r="C38" s="12">
        <v>70.082539999999995</v>
      </c>
      <c r="D38" s="9">
        <f t="shared" si="0"/>
        <v>49.057777999999999</v>
      </c>
      <c r="E38" s="13">
        <v>73.86</v>
      </c>
      <c r="F38" s="14">
        <f t="shared" si="1"/>
        <v>22.158000000000001</v>
      </c>
      <c r="G38" s="9">
        <f t="shared" si="2"/>
        <v>71.215778</v>
      </c>
      <c r="H38" s="16" t="s">
        <v>42</v>
      </c>
    </row>
    <row r="39" spans="1:8" ht="15.75" x14ac:dyDescent="0.25">
      <c r="A39" s="8">
        <v>28</v>
      </c>
      <c r="B39" s="15" t="s">
        <v>121</v>
      </c>
      <c r="C39" s="12">
        <v>72.771150000000006</v>
      </c>
      <c r="D39" s="9">
        <f t="shared" si="0"/>
        <v>50.939805000000007</v>
      </c>
      <c r="E39" s="13">
        <v>65.7</v>
      </c>
      <c r="F39" s="14">
        <f t="shared" si="1"/>
        <v>19.71</v>
      </c>
      <c r="G39" s="9">
        <f t="shared" si="2"/>
        <v>70.649805000000015</v>
      </c>
      <c r="H39" s="16" t="s">
        <v>42</v>
      </c>
    </row>
    <row r="40" spans="1:8" ht="15.75" x14ac:dyDescent="0.25">
      <c r="A40" s="8">
        <v>29</v>
      </c>
      <c r="B40" s="15" t="s">
        <v>127</v>
      </c>
      <c r="C40" s="12">
        <v>71.783699999999996</v>
      </c>
      <c r="D40" s="9">
        <f t="shared" si="0"/>
        <v>50.248589999999993</v>
      </c>
      <c r="E40" s="13">
        <v>63.83</v>
      </c>
      <c r="F40" s="14">
        <f t="shared" si="1"/>
        <v>19.148999999999997</v>
      </c>
      <c r="G40" s="9">
        <f t="shared" si="2"/>
        <v>69.397589999999994</v>
      </c>
      <c r="H40" s="16" t="s">
        <v>42</v>
      </c>
    </row>
    <row r="41" spans="1:8" ht="15.75" x14ac:dyDescent="0.25">
      <c r="A41" s="8">
        <v>30</v>
      </c>
      <c r="B41" s="15" t="s">
        <v>116</v>
      </c>
      <c r="C41" s="12">
        <v>70.428460000000001</v>
      </c>
      <c r="D41" s="9">
        <f t="shared" si="0"/>
        <v>49.299921999999995</v>
      </c>
      <c r="E41" s="13">
        <v>59.86</v>
      </c>
      <c r="F41" s="14">
        <f t="shared" si="1"/>
        <v>17.957999999999998</v>
      </c>
      <c r="G41" s="9">
        <f t="shared" si="2"/>
        <v>67.257921999999994</v>
      </c>
      <c r="H41" s="16" t="s">
        <v>42</v>
      </c>
    </row>
    <row r="42" spans="1:8" ht="15.75" x14ac:dyDescent="0.25">
      <c r="A42" s="8">
        <v>31</v>
      </c>
      <c r="B42" s="15" t="s">
        <v>123</v>
      </c>
      <c r="C42" s="12">
        <v>79.914289999999994</v>
      </c>
      <c r="D42" s="9">
        <f t="shared" ref="D42" si="3">C42*70/100</f>
        <v>55.940002999999997</v>
      </c>
      <c r="E42" s="13">
        <v>68.03</v>
      </c>
      <c r="F42" s="14">
        <f t="shared" ref="F42" si="4">E42*30/100</f>
        <v>20.409000000000002</v>
      </c>
      <c r="G42" s="9">
        <f t="shared" ref="G42" si="5">D42+F42</f>
        <v>76.349002999999996</v>
      </c>
      <c r="H42" s="17" t="s">
        <v>41</v>
      </c>
    </row>
    <row r="43" spans="1:8" ht="15.75" x14ac:dyDescent="0.25">
      <c r="A43" s="8">
        <v>32</v>
      </c>
      <c r="B43" s="15" t="s">
        <v>130</v>
      </c>
      <c r="C43" s="12">
        <v>74.344160000000002</v>
      </c>
      <c r="D43" s="9">
        <f>C43*70/100</f>
        <v>52.040911999999999</v>
      </c>
      <c r="E43" s="13">
        <v>69.400000000000006</v>
      </c>
      <c r="F43" s="14">
        <f>E43*30/100</f>
        <v>20.82</v>
      </c>
      <c r="G43" s="9">
        <f>D43+F43</f>
        <v>72.860911999999999</v>
      </c>
      <c r="H43" s="17" t="s">
        <v>41</v>
      </c>
    </row>
    <row r="44" spans="1:8" ht="15.75" x14ac:dyDescent="0.25">
      <c r="A44" s="8">
        <v>33</v>
      </c>
      <c r="B44" s="15" t="s">
        <v>132</v>
      </c>
      <c r="C44" s="12">
        <v>70</v>
      </c>
      <c r="D44" s="9">
        <f>C44*70/100</f>
        <v>49</v>
      </c>
      <c r="E44" s="13">
        <v>69.66</v>
      </c>
      <c r="F44" s="14">
        <f>E44*30/100</f>
        <v>20.897999999999996</v>
      </c>
      <c r="G44" s="9">
        <f>D44+F44</f>
        <v>69.897999999999996</v>
      </c>
      <c r="H44" s="17" t="s">
        <v>41</v>
      </c>
    </row>
    <row r="45" spans="1:8" ht="15.75" x14ac:dyDescent="0.25">
      <c r="A45" s="8">
        <v>34</v>
      </c>
      <c r="B45" s="15" t="s">
        <v>146</v>
      </c>
      <c r="C45" s="12">
        <v>73.912580000000005</v>
      </c>
      <c r="D45" s="9">
        <f>C45*70/100</f>
        <v>51.738806000000004</v>
      </c>
      <c r="E45" s="13">
        <v>71.760000000000005</v>
      </c>
      <c r="F45" s="14">
        <f>E45*30/100</f>
        <v>21.528000000000002</v>
      </c>
      <c r="G45" s="9">
        <f>D45+F45</f>
        <v>73.266806000000003</v>
      </c>
      <c r="H45" s="17" t="s">
        <v>150</v>
      </c>
    </row>
  </sheetData>
  <sortState ref="A12:H41">
    <sortCondition descending="1" ref="G12"/>
  </sortState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" right="0.7" top="0.75" bottom="0.75" header="0.3" footer="0.3"/>
  <pageSetup paperSize="9" scale="7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topLeftCell="A13" zoomScaleNormal="100" workbookViewId="0">
      <selection activeCell="I26" sqref="I26"/>
    </sheetView>
  </sheetViews>
  <sheetFormatPr defaultColWidth="11.85546875" defaultRowHeight="15.75" x14ac:dyDescent="0.25"/>
  <cols>
    <col min="1" max="1" width="11.85546875" style="1"/>
    <col min="2" max="2" width="33.5703125" style="2" customWidth="1"/>
    <col min="3" max="3" width="14.28515625" style="2" customWidth="1"/>
    <col min="4" max="4" width="12.85546875" style="2" customWidth="1"/>
    <col min="5" max="5" width="13.28515625" style="2" customWidth="1"/>
    <col min="6" max="7" width="11.85546875" style="2"/>
    <col min="8" max="8" width="31.7109375" style="1" customWidth="1"/>
    <col min="9" max="9" width="11.85546875" style="1"/>
    <col min="10" max="16384" width="11.85546875" style="2"/>
  </cols>
  <sheetData>
    <row r="1" spans="1:8" x14ac:dyDescent="0.25">
      <c r="E1" s="1" t="s">
        <v>0</v>
      </c>
    </row>
    <row r="2" spans="1:8" x14ac:dyDescent="0.25">
      <c r="B2" s="32" t="s">
        <v>1</v>
      </c>
      <c r="C2" s="32"/>
      <c r="D2" s="32"/>
      <c r="E2" s="32"/>
      <c r="F2" s="32"/>
      <c r="G2" s="32"/>
      <c r="H2" s="32"/>
    </row>
    <row r="3" spans="1:8" x14ac:dyDescent="0.25">
      <c r="B3" s="32" t="s">
        <v>163</v>
      </c>
      <c r="C3" s="32"/>
      <c r="D3" s="32"/>
      <c r="E3" s="32"/>
      <c r="F3" s="32"/>
      <c r="G3" s="32"/>
      <c r="H3" s="32"/>
    </row>
    <row r="4" spans="1:8" x14ac:dyDescent="0.25">
      <c r="B4" s="33">
        <v>43482</v>
      </c>
      <c r="C4" s="32"/>
      <c r="D4" s="32"/>
      <c r="E4" s="32"/>
      <c r="F4" s="32"/>
      <c r="G4" s="32"/>
      <c r="H4" s="32"/>
    </row>
    <row r="5" spans="1:8" x14ac:dyDescent="0.25">
      <c r="B5" s="5" t="s">
        <v>2</v>
      </c>
      <c r="C5" s="22"/>
      <c r="D5" s="22"/>
      <c r="E5" s="22"/>
      <c r="F5" s="22"/>
      <c r="G5" s="22"/>
      <c r="H5" s="22"/>
    </row>
    <row r="6" spans="1:8" x14ac:dyDescent="0.25">
      <c r="B6" s="23" t="s">
        <v>17</v>
      </c>
      <c r="C6" s="22"/>
      <c r="D6" s="22"/>
      <c r="E6" s="22"/>
      <c r="F6" s="22"/>
      <c r="G6" s="22"/>
      <c r="H6" s="22"/>
    </row>
    <row r="7" spans="1:8" x14ac:dyDescent="0.25">
      <c r="B7" s="34" t="s">
        <v>153</v>
      </c>
      <c r="C7" s="34"/>
      <c r="D7" s="34"/>
      <c r="E7" s="34"/>
      <c r="F7" s="34"/>
      <c r="G7" s="22"/>
      <c r="H7" s="22"/>
    </row>
    <row r="8" spans="1:8" x14ac:dyDescent="0.25">
      <c r="B8" s="34" t="s">
        <v>3</v>
      </c>
      <c r="C8" s="34"/>
      <c r="D8" s="34"/>
      <c r="E8" s="34"/>
      <c r="F8" s="34"/>
      <c r="G8" s="22"/>
      <c r="H8" s="22"/>
    </row>
    <row r="9" spans="1:8" ht="31.5" x14ac:dyDescent="0.25">
      <c r="A9" s="35" t="s">
        <v>4</v>
      </c>
      <c r="B9" s="35"/>
      <c r="C9" s="36" t="s">
        <v>21</v>
      </c>
      <c r="D9" s="37"/>
      <c r="E9" s="37"/>
      <c r="F9" s="24" t="s">
        <v>5</v>
      </c>
      <c r="G9" s="9" t="s">
        <v>6</v>
      </c>
      <c r="H9" s="10" t="s">
        <v>7</v>
      </c>
    </row>
    <row r="10" spans="1:8" x14ac:dyDescent="0.25">
      <c r="A10" s="29" t="s">
        <v>19</v>
      </c>
      <c r="B10" s="29"/>
      <c r="C10" s="30" t="s">
        <v>74</v>
      </c>
      <c r="D10" s="31"/>
      <c r="E10" s="31"/>
      <c r="F10" s="10">
        <v>3</v>
      </c>
      <c r="G10" s="11">
        <v>6</v>
      </c>
      <c r="H10" s="10" t="s">
        <v>8</v>
      </c>
    </row>
    <row r="11" spans="1:8" ht="31.5" x14ac:dyDescent="0.25">
      <c r="A11" s="10" t="s">
        <v>9</v>
      </c>
      <c r="B11" s="10" t="s">
        <v>10</v>
      </c>
      <c r="C11" s="12" t="s">
        <v>11</v>
      </c>
      <c r="D11" s="25" t="s">
        <v>12</v>
      </c>
      <c r="E11" s="13" t="s">
        <v>13</v>
      </c>
      <c r="F11" s="26" t="s">
        <v>14</v>
      </c>
      <c r="G11" s="9" t="s">
        <v>15</v>
      </c>
      <c r="H11" s="10" t="s">
        <v>16</v>
      </c>
    </row>
    <row r="12" spans="1:8" x14ac:dyDescent="0.25">
      <c r="A12" s="10">
        <v>1</v>
      </c>
      <c r="B12" s="15" t="s">
        <v>102</v>
      </c>
      <c r="C12" s="12">
        <v>83.572720000000004</v>
      </c>
      <c r="D12" s="9">
        <f t="shared" ref="D12:D44" si="0">C12*70/100</f>
        <v>58.500903999999998</v>
      </c>
      <c r="E12" s="13">
        <v>78.06</v>
      </c>
      <c r="F12" s="14">
        <f t="shared" ref="F12:F44" si="1">E12*30/100</f>
        <v>23.418000000000003</v>
      </c>
      <c r="G12" s="9">
        <f t="shared" ref="G12:G44" si="2">D12+F12</f>
        <v>81.918903999999998</v>
      </c>
      <c r="H12" s="27" t="s">
        <v>42</v>
      </c>
    </row>
    <row r="13" spans="1:8" x14ac:dyDescent="0.25">
      <c r="A13" s="10">
        <v>2</v>
      </c>
      <c r="B13" s="19" t="s">
        <v>101</v>
      </c>
      <c r="C13" s="9">
        <v>79.386979999999994</v>
      </c>
      <c r="D13" s="9">
        <f t="shared" si="0"/>
        <v>55.570885999999994</v>
      </c>
      <c r="E13" s="14">
        <v>83.43</v>
      </c>
      <c r="F13" s="14">
        <f t="shared" si="1"/>
        <v>25.029</v>
      </c>
      <c r="G13" s="9">
        <f t="shared" si="2"/>
        <v>80.599885999999998</v>
      </c>
      <c r="H13" s="27" t="s">
        <v>42</v>
      </c>
    </row>
    <row r="14" spans="1:8" x14ac:dyDescent="0.25">
      <c r="A14" s="10">
        <v>3</v>
      </c>
      <c r="B14" s="15" t="s">
        <v>90</v>
      </c>
      <c r="C14" s="12">
        <v>74.711709999999997</v>
      </c>
      <c r="D14" s="9">
        <f t="shared" si="0"/>
        <v>52.298197000000002</v>
      </c>
      <c r="E14" s="13">
        <v>90.66</v>
      </c>
      <c r="F14" s="14">
        <f t="shared" si="1"/>
        <v>27.197999999999997</v>
      </c>
      <c r="G14" s="9">
        <f t="shared" si="2"/>
        <v>79.496196999999995</v>
      </c>
      <c r="H14" s="27" t="s">
        <v>42</v>
      </c>
    </row>
    <row r="15" spans="1:8" x14ac:dyDescent="0.25">
      <c r="A15" s="10">
        <v>4</v>
      </c>
      <c r="B15" s="15" t="s">
        <v>152</v>
      </c>
      <c r="C15" s="12">
        <v>78.618110000000001</v>
      </c>
      <c r="D15" s="9">
        <f t="shared" si="0"/>
        <v>55.032677000000007</v>
      </c>
      <c r="E15" s="13">
        <v>80.63</v>
      </c>
      <c r="F15" s="14">
        <f t="shared" si="1"/>
        <v>24.188999999999997</v>
      </c>
      <c r="G15" s="9">
        <f t="shared" si="2"/>
        <v>79.221677</v>
      </c>
      <c r="H15" s="27" t="s">
        <v>42</v>
      </c>
    </row>
    <row r="16" spans="1:8" x14ac:dyDescent="0.25">
      <c r="A16" s="10">
        <v>5</v>
      </c>
      <c r="B16" s="15" t="s">
        <v>96</v>
      </c>
      <c r="C16" s="12">
        <v>82.41037</v>
      </c>
      <c r="D16" s="9">
        <f t="shared" si="0"/>
        <v>57.687259000000005</v>
      </c>
      <c r="E16" s="13">
        <v>68.959999999999994</v>
      </c>
      <c r="F16" s="14">
        <f t="shared" si="1"/>
        <v>20.687999999999999</v>
      </c>
      <c r="G16" s="9">
        <f t="shared" si="2"/>
        <v>78.375259</v>
      </c>
      <c r="H16" s="27" t="s">
        <v>42</v>
      </c>
    </row>
    <row r="17" spans="1:8" x14ac:dyDescent="0.25">
      <c r="A17" s="10">
        <v>6</v>
      </c>
      <c r="B17" s="15" t="s">
        <v>91</v>
      </c>
      <c r="C17" s="12">
        <v>75.193049999999999</v>
      </c>
      <c r="D17" s="9">
        <f t="shared" si="0"/>
        <v>52.635134999999998</v>
      </c>
      <c r="E17" s="13">
        <v>82.96</v>
      </c>
      <c r="F17" s="14">
        <f t="shared" si="1"/>
        <v>24.887999999999998</v>
      </c>
      <c r="G17" s="9">
        <f t="shared" si="2"/>
        <v>77.523134999999996</v>
      </c>
      <c r="H17" s="27" t="s">
        <v>42</v>
      </c>
    </row>
    <row r="18" spans="1:8" x14ac:dyDescent="0.25">
      <c r="A18" s="10">
        <v>7</v>
      </c>
      <c r="B18" s="15" t="s">
        <v>98</v>
      </c>
      <c r="C18" s="12">
        <v>78.784239999999997</v>
      </c>
      <c r="D18" s="9">
        <f t="shared" si="0"/>
        <v>55.148967999999996</v>
      </c>
      <c r="E18" s="13">
        <v>73.86</v>
      </c>
      <c r="F18" s="14">
        <f t="shared" si="1"/>
        <v>22.158000000000001</v>
      </c>
      <c r="G18" s="9">
        <f t="shared" si="2"/>
        <v>77.306967999999998</v>
      </c>
      <c r="H18" s="27" t="s">
        <v>42</v>
      </c>
    </row>
    <row r="19" spans="1:8" x14ac:dyDescent="0.25">
      <c r="A19" s="10">
        <v>8</v>
      </c>
      <c r="B19" s="15" t="s">
        <v>104</v>
      </c>
      <c r="C19" s="12">
        <v>73.109809999999996</v>
      </c>
      <c r="D19" s="9">
        <f t="shared" si="0"/>
        <v>51.176866999999994</v>
      </c>
      <c r="E19" s="13">
        <v>86.93</v>
      </c>
      <c r="F19" s="14">
        <f t="shared" si="1"/>
        <v>26.079000000000001</v>
      </c>
      <c r="G19" s="9">
        <f t="shared" si="2"/>
        <v>77.255866999999995</v>
      </c>
      <c r="H19" s="27" t="s">
        <v>42</v>
      </c>
    </row>
    <row r="20" spans="1:8" x14ac:dyDescent="0.25">
      <c r="A20" s="10">
        <v>9</v>
      </c>
      <c r="B20" s="15" t="s">
        <v>92</v>
      </c>
      <c r="C20" s="12">
        <v>73.785089999999997</v>
      </c>
      <c r="D20" s="9">
        <f t="shared" si="0"/>
        <v>51.649563000000001</v>
      </c>
      <c r="E20" s="13">
        <v>84.83</v>
      </c>
      <c r="F20" s="14">
        <f t="shared" si="1"/>
        <v>25.449000000000002</v>
      </c>
      <c r="G20" s="9">
        <f t="shared" si="2"/>
        <v>77.098562999999999</v>
      </c>
      <c r="H20" s="27" t="s">
        <v>42</v>
      </c>
    </row>
    <row r="21" spans="1:8" x14ac:dyDescent="0.25">
      <c r="A21" s="10">
        <v>10</v>
      </c>
      <c r="B21" s="15" t="s">
        <v>84</v>
      </c>
      <c r="C21" s="12">
        <v>77.369829999999993</v>
      </c>
      <c r="D21" s="9">
        <f t="shared" si="0"/>
        <v>54.158880999999994</v>
      </c>
      <c r="E21" s="13">
        <v>76.2</v>
      </c>
      <c r="F21" s="14">
        <f t="shared" si="1"/>
        <v>22.86</v>
      </c>
      <c r="G21" s="9">
        <f t="shared" si="2"/>
        <v>77.018880999999993</v>
      </c>
      <c r="H21" s="27" t="s">
        <v>42</v>
      </c>
    </row>
    <row r="22" spans="1:8" x14ac:dyDescent="0.25">
      <c r="A22" s="10">
        <v>11</v>
      </c>
      <c r="B22" s="15" t="s">
        <v>114</v>
      </c>
      <c r="C22" s="12">
        <v>75.617689999999996</v>
      </c>
      <c r="D22" s="9">
        <f t="shared" si="0"/>
        <v>52.932383000000002</v>
      </c>
      <c r="E22" s="13">
        <v>79</v>
      </c>
      <c r="F22" s="14">
        <f t="shared" si="1"/>
        <v>23.7</v>
      </c>
      <c r="G22" s="9">
        <f t="shared" si="2"/>
        <v>76.632383000000004</v>
      </c>
      <c r="H22" s="27" t="s">
        <v>42</v>
      </c>
    </row>
    <row r="23" spans="1:8" x14ac:dyDescent="0.25">
      <c r="A23" s="10">
        <v>12</v>
      </c>
      <c r="B23" s="15" t="s">
        <v>86</v>
      </c>
      <c r="C23" s="12">
        <v>72.630499999999998</v>
      </c>
      <c r="D23" s="9">
        <f t="shared" si="0"/>
        <v>50.841350000000006</v>
      </c>
      <c r="E23" s="13">
        <v>85.53</v>
      </c>
      <c r="F23" s="14">
        <f t="shared" si="1"/>
        <v>25.659000000000002</v>
      </c>
      <c r="G23" s="9">
        <f t="shared" si="2"/>
        <v>76.500350000000012</v>
      </c>
      <c r="H23" s="27" t="s">
        <v>42</v>
      </c>
    </row>
    <row r="24" spans="1:8" x14ac:dyDescent="0.25">
      <c r="A24" s="10">
        <v>13</v>
      </c>
      <c r="B24" s="15" t="s">
        <v>79</v>
      </c>
      <c r="C24" s="12">
        <v>79.173289999999994</v>
      </c>
      <c r="D24" s="9">
        <f t="shared" si="0"/>
        <v>55.421302999999995</v>
      </c>
      <c r="E24" s="13">
        <v>68.959999999999994</v>
      </c>
      <c r="F24" s="14">
        <f t="shared" si="1"/>
        <v>20.687999999999999</v>
      </c>
      <c r="G24" s="9">
        <f t="shared" si="2"/>
        <v>76.109302999999997</v>
      </c>
      <c r="H24" s="27" t="s">
        <v>42</v>
      </c>
    </row>
    <row r="25" spans="1:8" x14ac:dyDescent="0.25">
      <c r="A25" s="10">
        <v>14</v>
      </c>
      <c r="B25" s="15" t="s">
        <v>94</v>
      </c>
      <c r="C25" s="12">
        <v>78.309719999999999</v>
      </c>
      <c r="D25" s="9">
        <f t="shared" si="0"/>
        <v>54.816804000000005</v>
      </c>
      <c r="E25" s="13">
        <v>69.459999999999994</v>
      </c>
      <c r="F25" s="14">
        <f t="shared" si="1"/>
        <v>20.837999999999997</v>
      </c>
      <c r="G25" s="9">
        <f t="shared" si="2"/>
        <v>75.654803999999999</v>
      </c>
      <c r="H25" s="27" t="s">
        <v>42</v>
      </c>
    </row>
    <row r="26" spans="1:8" x14ac:dyDescent="0.25">
      <c r="A26" s="10">
        <v>15</v>
      </c>
      <c r="B26" s="15" t="s">
        <v>93</v>
      </c>
      <c r="C26" s="12">
        <v>74.976879999999994</v>
      </c>
      <c r="D26" s="9">
        <f t="shared" si="0"/>
        <v>52.483815999999997</v>
      </c>
      <c r="E26" s="13">
        <v>75.959999999999994</v>
      </c>
      <c r="F26" s="14">
        <f t="shared" si="1"/>
        <v>22.787999999999997</v>
      </c>
      <c r="G26" s="9">
        <f t="shared" si="2"/>
        <v>75.271816000000001</v>
      </c>
      <c r="H26" s="27" t="s">
        <v>42</v>
      </c>
    </row>
    <row r="27" spans="1:8" x14ac:dyDescent="0.25">
      <c r="A27" s="10">
        <v>16</v>
      </c>
      <c r="B27" s="15" t="s">
        <v>108</v>
      </c>
      <c r="C27" s="12">
        <v>77.916160000000005</v>
      </c>
      <c r="D27" s="9">
        <f t="shared" si="0"/>
        <v>54.541312000000005</v>
      </c>
      <c r="E27" s="13">
        <v>68.66</v>
      </c>
      <c r="F27" s="14">
        <f t="shared" si="1"/>
        <v>20.597999999999999</v>
      </c>
      <c r="G27" s="9">
        <f t="shared" si="2"/>
        <v>75.139312000000004</v>
      </c>
      <c r="H27" s="27" t="s">
        <v>42</v>
      </c>
    </row>
    <row r="28" spans="1:8" x14ac:dyDescent="0.25">
      <c r="A28" s="10">
        <v>17</v>
      </c>
      <c r="B28" s="15" t="s">
        <v>80</v>
      </c>
      <c r="C28" s="12">
        <v>71.749970000000005</v>
      </c>
      <c r="D28" s="9">
        <f t="shared" si="0"/>
        <v>50.224979000000005</v>
      </c>
      <c r="E28" s="13">
        <v>82.03</v>
      </c>
      <c r="F28" s="14">
        <f t="shared" si="1"/>
        <v>24.609000000000002</v>
      </c>
      <c r="G28" s="9">
        <f t="shared" si="2"/>
        <v>74.833978999999999</v>
      </c>
      <c r="H28" s="27" t="s">
        <v>42</v>
      </c>
    </row>
    <row r="29" spans="1:8" x14ac:dyDescent="0.25">
      <c r="A29" s="10">
        <v>18</v>
      </c>
      <c r="B29" s="15" t="s">
        <v>103</v>
      </c>
      <c r="C29" s="12">
        <v>78.083979999999997</v>
      </c>
      <c r="D29" s="9">
        <f t="shared" si="0"/>
        <v>54.658785999999999</v>
      </c>
      <c r="E29" s="13">
        <v>66.73</v>
      </c>
      <c r="F29" s="14">
        <f t="shared" si="1"/>
        <v>20.019000000000002</v>
      </c>
      <c r="G29" s="9">
        <f t="shared" si="2"/>
        <v>74.677785999999998</v>
      </c>
      <c r="H29" s="27" t="s">
        <v>42</v>
      </c>
    </row>
    <row r="30" spans="1:8" x14ac:dyDescent="0.25">
      <c r="A30" s="10">
        <v>19</v>
      </c>
      <c r="B30" s="15" t="s">
        <v>88</v>
      </c>
      <c r="C30" s="12">
        <v>73.569800000000001</v>
      </c>
      <c r="D30" s="9">
        <f t="shared" si="0"/>
        <v>51.498860000000008</v>
      </c>
      <c r="E30" s="13">
        <v>77.13</v>
      </c>
      <c r="F30" s="14">
        <f t="shared" si="1"/>
        <v>23.138999999999996</v>
      </c>
      <c r="G30" s="9">
        <f t="shared" si="2"/>
        <v>74.637860000000003</v>
      </c>
      <c r="H30" s="27" t="s">
        <v>42</v>
      </c>
    </row>
    <row r="31" spans="1:8" x14ac:dyDescent="0.25">
      <c r="A31" s="10">
        <v>20</v>
      </c>
      <c r="B31" s="15" t="s">
        <v>100</v>
      </c>
      <c r="C31" s="12">
        <v>74.765510000000006</v>
      </c>
      <c r="D31" s="9">
        <f t="shared" si="0"/>
        <v>52.335857000000004</v>
      </c>
      <c r="E31" s="13">
        <v>73.63</v>
      </c>
      <c r="F31" s="14">
        <f t="shared" si="1"/>
        <v>22.088999999999995</v>
      </c>
      <c r="G31" s="9">
        <f t="shared" si="2"/>
        <v>74.424857000000003</v>
      </c>
      <c r="H31" s="27" t="s">
        <v>42</v>
      </c>
    </row>
    <row r="32" spans="1:8" x14ac:dyDescent="0.25">
      <c r="A32" s="10">
        <v>21</v>
      </c>
      <c r="B32" s="15" t="s">
        <v>81</v>
      </c>
      <c r="C32" s="12">
        <v>76.417370000000005</v>
      </c>
      <c r="D32" s="9">
        <f t="shared" si="0"/>
        <v>53.492159000000001</v>
      </c>
      <c r="E32" s="13">
        <v>68.650000000000006</v>
      </c>
      <c r="F32" s="14">
        <f t="shared" si="1"/>
        <v>20.594999999999999</v>
      </c>
      <c r="G32" s="9">
        <f t="shared" si="2"/>
        <v>74.087159</v>
      </c>
      <c r="H32" s="27" t="s">
        <v>42</v>
      </c>
    </row>
    <row r="33" spans="1:8" x14ac:dyDescent="0.25">
      <c r="A33" s="10">
        <v>22</v>
      </c>
      <c r="B33" s="15" t="s">
        <v>83</v>
      </c>
      <c r="C33" s="12">
        <v>73.843299999999999</v>
      </c>
      <c r="D33" s="9">
        <f t="shared" si="0"/>
        <v>51.690309999999997</v>
      </c>
      <c r="E33" s="13">
        <v>74.33</v>
      </c>
      <c r="F33" s="14">
        <f t="shared" si="1"/>
        <v>22.298999999999999</v>
      </c>
      <c r="G33" s="9">
        <f t="shared" si="2"/>
        <v>73.989309999999989</v>
      </c>
      <c r="H33" s="27" t="s">
        <v>42</v>
      </c>
    </row>
    <row r="34" spans="1:8" x14ac:dyDescent="0.25">
      <c r="A34" s="10">
        <v>23</v>
      </c>
      <c r="B34" s="15" t="s">
        <v>97</v>
      </c>
      <c r="C34" s="12">
        <v>73.794629999999998</v>
      </c>
      <c r="D34" s="9">
        <f t="shared" si="0"/>
        <v>51.656241000000001</v>
      </c>
      <c r="E34" s="13">
        <v>73.459999999999994</v>
      </c>
      <c r="F34" s="14">
        <f t="shared" si="1"/>
        <v>22.037999999999997</v>
      </c>
      <c r="G34" s="9">
        <f t="shared" si="2"/>
        <v>73.694241000000005</v>
      </c>
      <c r="H34" s="27" t="s">
        <v>42</v>
      </c>
    </row>
    <row r="35" spans="1:8" x14ac:dyDescent="0.25">
      <c r="A35" s="10">
        <v>25</v>
      </c>
      <c r="B35" s="15" t="s">
        <v>89</v>
      </c>
      <c r="C35" s="12">
        <v>73.5321</v>
      </c>
      <c r="D35" s="9">
        <f t="shared" si="0"/>
        <v>51.472470000000001</v>
      </c>
      <c r="E35" s="13">
        <v>71.53</v>
      </c>
      <c r="F35" s="14">
        <f t="shared" si="1"/>
        <v>21.459</v>
      </c>
      <c r="G35" s="9">
        <f t="shared" si="2"/>
        <v>72.931470000000004</v>
      </c>
      <c r="H35" s="27" t="s">
        <v>42</v>
      </c>
    </row>
    <row r="36" spans="1:8" x14ac:dyDescent="0.25">
      <c r="A36" s="10">
        <v>26</v>
      </c>
      <c r="B36" s="15" t="s">
        <v>85</v>
      </c>
      <c r="C36" s="12">
        <v>74.096770000000006</v>
      </c>
      <c r="D36" s="9">
        <f t="shared" si="0"/>
        <v>51.867739</v>
      </c>
      <c r="E36" s="13">
        <v>66.63</v>
      </c>
      <c r="F36" s="14">
        <f t="shared" si="1"/>
        <v>19.988999999999997</v>
      </c>
      <c r="G36" s="9">
        <f t="shared" si="2"/>
        <v>71.856739000000005</v>
      </c>
      <c r="H36" s="27" t="s">
        <v>42</v>
      </c>
    </row>
    <row r="37" spans="1:8" x14ac:dyDescent="0.25">
      <c r="A37" s="10">
        <v>24</v>
      </c>
      <c r="B37" s="15" t="s">
        <v>99</v>
      </c>
      <c r="C37" s="12">
        <v>70.333100000000002</v>
      </c>
      <c r="D37" s="9">
        <f t="shared" si="0"/>
        <v>49.233170000000001</v>
      </c>
      <c r="E37" s="13">
        <v>73.63</v>
      </c>
      <c r="F37" s="14">
        <f t="shared" si="1"/>
        <v>22.088999999999995</v>
      </c>
      <c r="G37" s="9">
        <f t="shared" si="2"/>
        <v>71.32217</v>
      </c>
      <c r="H37" s="27" t="s">
        <v>42</v>
      </c>
    </row>
    <row r="38" spans="1:8" x14ac:dyDescent="0.25">
      <c r="A38" s="10">
        <v>27</v>
      </c>
      <c r="B38" s="15" t="s">
        <v>107</v>
      </c>
      <c r="C38" s="12">
        <v>72.846119999999999</v>
      </c>
      <c r="D38" s="9">
        <f t="shared" si="0"/>
        <v>50.992283999999998</v>
      </c>
      <c r="E38" s="13">
        <v>63.83</v>
      </c>
      <c r="F38" s="14">
        <f t="shared" si="1"/>
        <v>19.148999999999997</v>
      </c>
      <c r="G38" s="9">
        <f t="shared" si="2"/>
        <v>70.141283999999999</v>
      </c>
      <c r="H38" s="27" t="s">
        <v>42</v>
      </c>
    </row>
    <row r="39" spans="1:8" x14ac:dyDescent="0.25">
      <c r="A39" s="10">
        <v>28</v>
      </c>
      <c r="B39" s="15" t="s">
        <v>87</v>
      </c>
      <c r="C39" s="12">
        <v>75.779399999999995</v>
      </c>
      <c r="D39" s="9">
        <f t="shared" si="0"/>
        <v>53.045580000000001</v>
      </c>
      <c r="E39" s="13">
        <v>55.9</v>
      </c>
      <c r="F39" s="14">
        <f t="shared" si="1"/>
        <v>16.77</v>
      </c>
      <c r="G39" s="9">
        <f t="shared" si="2"/>
        <v>69.815579999999997</v>
      </c>
      <c r="H39" s="27" t="s">
        <v>42</v>
      </c>
    </row>
    <row r="40" spans="1:8" x14ac:dyDescent="0.25">
      <c r="A40" s="10">
        <v>29</v>
      </c>
      <c r="B40" s="15" t="s">
        <v>105</v>
      </c>
      <c r="C40" s="12">
        <v>74.458200000000005</v>
      </c>
      <c r="D40" s="9">
        <f t="shared" si="0"/>
        <v>52.120740000000005</v>
      </c>
      <c r="E40" s="13">
        <v>57.53</v>
      </c>
      <c r="F40" s="14">
        <f t="shared" si="1"/>
        <v>17.259</v>
      </c>
      <c r="G40" s="9">
        <f t="shared" si="2"/>
        <v>69.379739999999998</v>
      </c>
      <c r="H40" s="27" t="s">
        <v>42</v>
      </c>
    </row>
    <row r="41" spans="1:8" x14ac:dyDescent="0.25">
      <c r="A41" s="10">
        <v>30</v>
      </c>
      <c r="B41" s="15" t="s">
        <v>106</v>
      </c>
      <c r="C41" s="12">
        <v>73.001769999999993</v>
      </c>
      <c r="D41" s="9">
        <f t="shared" si="0"/>
        <v>51.101238999999993</v>
      </c>
      <c r="E41" s="13">
        <v>60.8</v>
      </c>
      <c r="F41" s="14">
        <f t="shared" si="1"/>
        <v>18.239999999999998</v>
      </c>
      <c r="G41" s="9">
        <f t="shared" si="2"/>
        <v>69.341238999999987</v>
      </c>
      <c r="H41" s="27" t="s">
        <v>42</v>
      </c>
    </row>
    <row r="42" spans="1:8" x14ac:dyDescent="0.25">
      <c r="A42" s="10">
        <v>31</v>
      </c>
      <c r="B42" s="15" t="s">
        <v>109</v>
      </c>
      <c r="C42" s="12">
        <v>70.431510000000003</v>
      </c>
      <c r="D42" s="9">
        <f t="shared" si="0"/>
        <v>49.302057000000005</v>
      </c>
      <c r="E42" s="13">
        <v>66.33</v>
      </c>
      <c r="F42" s="14">
        <f t="shared" si="1"/>
        <v>19.898999999999997</v>
      </c>
      <c r="G42" s="9">
        <f t="shared" si="2"/>
        <v>69.201057000000006</v>
      </c>
      <c r="H42" s="28" t="s">
        <v>43</v>
      </c>
    </row>
    <row r="43" spans="1:8" x14ac:dyDescent="0.25">
      <c r="A43" s="10">
        <v>32</v>
      </c>
      <c r="B43" s="15" t="s">
        <v>82</v>
      </c>
      <c r="C43" s="12">
        <v>73.594290000000001</v>
      </c>
      <c r="D43" s="9">
        <f t="shared" si="0"/>
        <v>51.516002999999998</v>
      </c>
      <c r="E43" s="13">
        <v>58.7</v>
      </c>
      <c r="F43" s="14">
        <f t="shared" si="1"/>
        <v>17.61</v>
      </c>
      <c r="G43" s="9">
        <f t="shared" si="2"/>
        <v>69.126002999999997</v>
      </c>
      <c r="H43" s="28" t="s">
        <v>43</v>
      </c>
    </row>
    <row r="44" spans="1:8" ht="31.5" x14ac:dyDescent="0.25">
      <c r="A44" s="10">
        <v>33</v>
      </c>
      <c r="B44" s="19" t="s">
        <v>95</v>
      </c>
      <c r="C44" s="9">
        <v>70.692170000000004</v>
      </c>
      <c r="D44" s="9">
        <f t="shared" si="0"/>
        <v>49.484518999999999</v>
      </c>
      <c r="E44" s="14">
        <v>62.2</v>
      </c>
      <c r="F44" s="14">
        <f t="shared" si="1"/>
        <v>18.66</v>
      </c>
      <c r="G44" s="9">
        <f t="shared" si="2"/>
        <v>68.144519000000003</v>
      </c>
      <c r="H44" s="28" t="s">
        <v>43</v>
      </c>
    </row>
    <row r="45" spans="1:8" x14ac:dyDescent="0.25">
      <c r="A45" s="10">
        <v>34</v>
      </c>
      <c r="B45" s="15" t="s">
        <v>111</v>
      </c>
      <c r="C45" s="12">
        <v>84.177239999999998</v>
      </c>
      <c r="D45" s="9">
        <f t="shared" ref="D45" si="3">C45*70/100</f>
        <v>58.924067999999998</v>
      </c>
      <c r="E45" s="13">
        <v>61.96</v>
      </c>
      <c r="F45" s="14">
        <f t="shared" ref="F45" si="4">E45*30/100</f>
        <v>18.588000000000001</v>
      </c>
      <c r="G45" s="9">
        <f t="shared" ref="G45" si="5">D45+F45</f>
        <v>77.512067999999999</v>
      </c>
      <c r="H45" s="28" t="s">
        <v>41</v>
      </c>
    </row>
    <row r="46" spans="1:8" x14ac:dyDescent="0.25">
      <c r="A46" s="10">
        <v>35</v>
      </c>
      <c r="B46" s="15" t="s">
        <v>110</v>
      </c>
      <c r="C46" s="12">
        <v>73.540790000000001</v>
      </c>
      <c r="D46" s="9">
        <f>C46*70/100</f>
        <v>51.478553000000005</v>
      </c>
      <c r="E46" s="13">
        <v>72.23</v>
      </c>
      <c r="F46" s="14">
        <f>E46*30/100</f>
        <v>21.669</v>
      </c>
      <c r="G46" s="9">
        <f>D46+F46</f>
        <v>73.147553000000002</v>
      </c>
      <c r="H46" s="28" t="s">
        <v>41</v>
      </c>
    </row>
    <row r="47" spans="1:8" x14ac:dyDescent="0.25">
      <c r="A47" s="10">
        <v>36</v>
      </c>
      <c r="B47" s="15" t="s">
        <v>112</v>
      </c>
      <c r="C47" s="12">
        <v>75.320019000000002</v>
      </c>
      <c r="D47" s="9">
        <f>C47*70/100</f>
        <v>52.724013300000003</v>
      </c>
      <c r="E47" s="13">
        <v>77.13</v>
      </c>
      <c r="F47" s="14">
        <f>E47*30/100</f>
        <v>23.138999999999996</v>
      </c>
      <c r="G47" s="9">
        <f>D47+F47</f>
        <v>75.863013300000006</v>
      </c>
      <c r="H47" s="28" t="s">
        <v>150</v>
      </c>
    </row>
    <row r="48" spans="1:8" x14ac:dyDescent="0.25">
      <c r="A48" s="10">
        <v>37</v>
      </c>
      <c r="B48" s="15" t="s">
        <v>113</v>
      </c>
      <c r="C48" s="12">
        <v>71.099549999999994</v>
      </c>
      <c r="D48" s="9">
        <f>C48*70/100</f>
        <v>49.769685000000003</v>
      </c>
      <c r="E48" s="13">
        <v>85.76</v>
      </c>
      <c r="F48" s="14">
        <f>E48*30/100</f>
        <v>25.728000000000002</v>
      </c>
      <c r="G48" s="9">
        <f>D48+F48</f>
        <v>75.497685000000004</v>
      </c>
      <c r="H48" s="28" t="s">
        <v>150</v>
      </c>
    </row>
    <row r="49" spans="1:8" x14ac:dyDescent="0.25">
      <c r="A49" s="1" t="s">
        <v>147</v>
      </c>
    </row>
    <row r="52" spans="1:8" x14ac:dyDescent="0.25">
      <c r="H52" s="2"/>
    </row>
  </sheetData>
  <sortState ref="A12:H44">
    <sortCondition descending="1" ref="G12"/>
  </sortState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2.7952755905511815" header="0.31496062992125984" footer="2.7559055118110236"/>
  <pageSetup paperSize="9" scale="5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workbookViewId="0">
      <selection activeCell="B3" sqref="B3:H3"/>
    </sheetView>
  </sheetViews>
  <sheetFormatPr defaultRowHeight="15" x14ac:dyDescent="0.25"/>
  <cols>
    <col min="1" max="1" width="4.140625" style="3" bestFit="1" customWidth="1"/>
    <col min="2" max="2" width="24" style="4" customWidth="1"/>
    <col min="3" max="3" width="9.28515625" style="4" customWidth="1"/>
    <col min="4" max="4" width="12.140625" style="4" customWidth="1"/>
    <col min="5" max="5" width="14.57031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21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22</v>
      </c>
      <c r="D10" s="31"/>
      <c r="E10" s="31"/>
      <c r="F10" s="10">
        <v>1</v>
      </c>
      <c r="G10" s="11">
        <v>6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77</v>
      </c>
      <c r="C12" s="12">
        <v>77.188209999999998</v>
      </c>
      <c r="D12" s="9">
        <f>C12*70/100</f>
        <v>54.031746999999996</v>
      </c>
      <c r="E12" s="13">
        <v>72.459999999999994</v>
      </c>
      <c r="F12" s="14">
        <f>E12*30/100</f>
        <v>21.737999999999996</v>
      </c>
      <c r="G12" s="9">
        <f>D12+F12</f>
        <v>75.769746999999995</v>
      </c>
      <c r="H12" s="16" t="s">
        <v>42</v>
      </c>
    </row>
    <row r="13" spans="1:8" ht="15.75" x14ac:dyDescent="0.25">
      <c r="A13" s="10">
        <v>2</v>
      </c>
      <c r="B13" s="2" t="s">
        <v>75</v>
      </c>
      <c r="C13" s="12">
        <v>70.823229999999995</v>
      </c>
      <c r="D13" s="9">
        <f>C13*70/100</f>
        <v>49.576260999999995</v>
      </c>
      <c r="E13" s="13">
        <v>54.73</v>
      </c>
      <c r="F13" s="14">
        <f>E13*30/100</f>
        <v>16.418999999999997</v>
      </c>
      <c r="G13" s="9">
        <f>D13+F13</f>
        <v>65.995260999999999</v>
      </c>
      <c r="H13" s="16" t="s">
        <v>42</v>
      </c>
    </row>
    <row r="14" spans="1:8" ht="15.75" x14ac:dyDescent="0.25">
      <c r="A14" s="10">
        <v>3</v>
      </c>
      <c r="B14" s="15" t="s">
        <v>76</v>
      </c>
      <c r="C14" s="12">
        <v>70.081580000000002</v>
      </c>
      <c r="D14" s="9">
        <f>C14*70/100</f>
        <v>49.057106000000005</v>
      </c>
      <c r="E14" s="13">
        <v>82.3</v>
      </c>
      <c r="F14" s="14">
        <f>E14*30/100</f>
        <v>24.69</v>
      </c>
      <c r="G14" s="9">
        <f>D14+F14</f>
        <v>73.747106000000002</v>
      </c>
      <c r="H14" s="17" t="s">
        <v>41</v>
      </c>
    </row>
    <row r="15" spans="1:8" ht="15.75" x14ac:dyDescent="0.25">
      <c r="A15" s="10">
        <v>4</v>
      </c>
      <c r="B15" s="15" t="s">
        <v>78</v>
      </c>
      <c r="C15" s="12">
        <v>70</v>
      </c>
      <c r="D15" s="9">
        <f>C15*70/100</f>
        <v>49</v>
      </c>
      <c r="E15" s="13">
        <v>59.4</v>
      </c>
      <c r="F15" s="14">
        <f>E15*30/100</f>
        <v>17.82</v>
      </c>
      <c r="G15" s="9">
        <f>D15+F15</f>
        <v>66.819999999999993</v>
      </c>
      <c r="H15" s="17" t="s">
        <v>41</v>
      </c>
    </row>
  </sheetData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0"/>
  <sheetViews>
    <sheetView workbookViewId="0">
      <selection activeCell="B3" sqref="B3:H3"/>
    </sheetView>
  </sheetViews>
  <sheetFormatPr defaultRowHeight="15" x14ac:dyDescent="0.25"/>
  <cols>
    <col min="1" max="1" width="4.140625" style="3" bestFit="1" customWidth="1"/>
    <col min="2" max="2" width="24" style="4" customWidth="1"/>
    <col min="3" max="3" width="10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1.425781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23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24</v>
      </c>
      <c r="D10" s="31"/>
      <c r="E10" s="31"/>
      <c r="F10" s="10">
        <v>1</v>
      </c>
      <c r="G10" s="11">
        <v>7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162</v>
      </c>
      <c r="C12" s="12">
        <v>86.502219999999994</v>
      </c>
      <c r="D12" s="9">
        <f t="shared" ref="D12:D26" si="0">C12*70/100</f>
        <v>60.551553999999996</v>
      </c>
      <c r="E12" s="13">
        <v>79.930000000000007</v>
      </c>
      <c r="F12" s="14">
        <f t="shared" ref="F12:F26" si="1">E12*30/100</f>
        <v>23.978999999999999</v>
      </c>
      <c r="G12" s="9">
        <f t="shared" ref="G12:G26" si="2">D12+F12</f>
        <v>84.530553999999995</v>
      </c>
      <c r="H12" s="18" t="s">
        <v>42</v>
      </c>
    </row>
    <row r="13" spans="1:8" ht="15.75" x14ac:dyDescent="0.25">
      <c r="A13" s="10">
        <v>2</v>
      </c>
      <c r="B13" s="15" t="s">
        <v>32</v>
      </c>
      <c r="C13" s="12">
        <v>80.279610000000005</v>
      </c>
      <c r="D13" s="9">
        <f t="shared" si="0"/>
        <v>56.195727000000005</v>
      </c>
      <c r="E13" s="13">
        <v>88.56</v>
      </c>
      <c r="F13" s="14">
        <f t="shared" si="1"/>
        <v>26.568000000000001</v>
      </c>
      <c r="G13" s="9">
        <f t="shared" si="2"/>
        <v>82.763727000000003</v>
      </c>
      <c r="H13" s="18" t="s">
        <v>42</v>
      </c>
    </row>
    <row r="14" spans="1:8" ht="15.75" x14ac:dyDescent="0.25">
      <c r="A14" s="10">
        <v>3</v>
      </c>
      <c r="B14" s="15" t="s">
        <v>35</v>
      </c>
      <c r="C14" s="12">
        <v>79.383949999999999</v>
      </c>
      <c r="D14" s="9">
        <f t="shared" si="0"/>
        <v>55.568765000000006</v>
      </c>
      <c r="E14" s="13">
        <v>89.03</v>
      </c>
      <c r="F14" s="14">
        <f t="shared" si="1"/>
        <v>26.709</v>
      </c>
      <c r="G14" s="9">
        <f t="shared" si="2"/>
        <v>82.277765000000002</v>
      </c>
      <c r="H14" s="18" t="s">
        <v>42</v>
      </c>
    </row>
    <row r="15" spans="1:8" ht="15.75" x14ac:dyDescent="0.25">
      <c r="A15" s="10">
        <v>4</v>
      </c>
      <c r="B15" s="15" t="s">
        <v>156</v>
      </c>
      <c r="C15" s="12">
        <v>71.262600000000006</v>
      </c>
      <c r="D15" s="9">
        <f t="shared" si="0"/>
        <v>49.883820000000007</v>
      </c>
      <c r="E15" s="13">
        <v>94.86</v>
      </c>
      <c r="F15" s="14">
        <f t="shared" si="1"/>
        <v>28.458000000000002</v>
      </c>
      <c r="G15" s="9">
        <f t="shared" si="2"/>
        <v>78.341820000000013</v>
      </c>
      <c r="H15" s="18" t="s">
        <v>42</v>
      </c>
    </row>
    <row r="16" spans="1:8" ht="15.75" x14ac:dyDescent="0.25">
      <c r="A16" s="10">
        <v>5</v>
      </c>
      <c r="B16" s="15" t="s">
        <v>29</v>
      </c>
      <c r="C16" s="12">
        <v>73.053370000000001</v>
      </c>
      <c r="D16" s="9">
        <f t="shared" si="0"/>
        <v>51.137358999999996</v>
      </c>
      <c r="E16" s="13">
        <v>89.03</v>
      </c>
      <c r="F16" s="14">
        <f t="shared" si="1"/>
        <v>26.709</v>
      </c>
      <c r="G16" s="9">
        <f t="shared" si="2"/>
        <v>77.846358999999993</v>
      </c>
      <c r="H16" s="18" t="s">
        <v>42</v>
      </c>
    </row>
    <row r="17" spans="1:8" ht="15.75" x14ac:dyDescent="0.25">
      <c r="A17" s="10">
        <v>6</v>
      </c>
      <c r="B17" s="15" t="s">
        <v>33</v>
      </c>
      <c r="C17" s="12">
        <v>71.830860000000001</v>
      </c>
      <c r="D17" s="9">
        <f t="shared" si="0"/>
        <v>50.281601999999999</v>
      </c>
      <c r="E17" s="13">
        <v>90.2</v>
      </c>
      <c r="F17" s="14">
        <f t="shared" si="1"/>
        <v>27.06</v>
      </c>
      <c r="G17" s="9">
        <f t="shared" si="2"/>
        <v>77.341601999999995</v>
      </c>
      <c r="H17" s="18" t="s">
        <v>42</v>
      </c>
    </row>
    <row r="18" spans="1:8" ht="15.75" x14ac:dyDescent="0.25">
      <c r="A18" s="10">
        <v>7</v>
      </c>
      <c r="B18" s="15" t="s">
        <v>38</v>
      </c>
      <c r="C18" s="12">
        <v>79.364609999999999</v>
      </c>
      <c r="D18" s="9">
        <f t="shared" si="0"/>
        <v>55.555226999999995</v>
      </c>
      <c r="E18" s="13">
        <v>72.459999999999994</v>
      </c>
      <c r="F18" s="14">
        <f t="shared" si="1"/>
        <v>21.737999999999996</v>
      </c>
      <c r="G18" s="9">
        <f t="shared" si="2"/>
        <v>77.293226999999987</v>
      </c>
      <c r="H18" s="18" t="s">
        <v>42</v>
      </c>
    </row>
    <row r="19" spans="1:8" ht="15.75" x14ac:dyDescent="0.25">
      <c r="A19" s="10">
        <v>8</v>
      </c>
      <c r="B19" s="15" t="s">
        <v>30</v>
      </c>
      <c r="C19" s="12">
        <v>74.857759999999999</v>
      </c>
      <c r="D19" s="9">
        <f t="shared" si="0"/>
        <v>52.400432000000002</v>
      </c>
      <c r="E19" s="13">
        <v>75.73</v>
      </c>
      <c r="F19" s="14">
        <f t="shared" si="1"/>
        <v>22.719000000000001</v>
      </c>
      <c r="G19" s="9">
        <f t="shared" si="2"/>
        <v>75.119432000000003</v>
      </c>
      <c r="H19" s="18" t="s">
        <v>42</v>
      </c>
    </row>
    <row r="20" spans="1:8" ht="15.75" x14ac:dyDescent="0.25">
      <c r="A20" s="10">
        <v>9</v>
      </c>
      <c r="B20" s="15" t="s">
        <v>31</v>
      </c>
      <c r="C20" s="12">
        <v>70.714889999999997</v>
      </c>
      <c r="D20" s="9">
        <f t="shared" si="0"/>
        <v>49.500422999999998</v>
      </c>
      <c r="E20" s="13">
        <v>82.03</v>
      </c>
      <c r="F20" s="14">
        <f t="shared" si="1"/>
        <v>24.609000000000002</v>
      </c>
      <c r="G20" s="9">
        <f t="shared" si="2"/>
        <v>74.109422999999992</v>
      </c>
      <c r="H20" s="18" t="s">
        <v>42</v>
      </c>
    </row>
    <row r="21" spans="1:8" ht="15.75" x14ac:dyDescent="0.25">
      <c r="A21" s="10">
        <v>10</v>
      </c>
      <c r="B21" s="15" t="s">
        <v>28</v>
      </c>
      <c r="C21" s="12">
        <v>70.320220000000006</v>
      </c>
      <c r="D21" s="9">
        <f t="shared" si="0"/>
        <v>49.224154000000006</v>
      </c>
      <c r="E21" s="13">
        <v>81.56</v>
      </c>
      <c r="F21" s="14">
        <f t="shared" si="1"/>
        <v>24.468000000000004</v>
      </c>
      <c r="G21" s="9">
        <f t="shared" si="2"/>
        <v>73.692154000000016</v>
      </c>
      <c r="H21" s="18" t="s">
        <v>42</v>
      </c>
    </row>
    <row r="22" spans="1:8" ht="15.75" x14ac:dyDescent="0.25">
      <c r="A22" s="10">
        <v>11</v>
      </c>
      <c r="B22" s="15" t="s">
        <v>37</v>
      </c>
      <c r="C22" s="12">
        <v>74.068280000000001</v>
      </c>
      <c r="D22" s="9">
        <f t="shared" si="0"/>
        <v>51.847795999999995</v>
      </c>
      <c r="E22" s="13">
        <v>67.8</v>
      </c>
      <c r="F22" s="14">
        <f t="shared" si="1"/>
        <v>20.34</v>
      </c>
      <c r="G22" s="9">
        <f t="shared" si="2"/>
        <v>72.187795999999992</v>
      </c>
      <c r="H22" s="17" t="s">
        <v>43</v>
      </c>
    </row>
    <row r="23" spans="1:8" ht="15.75" x14ac:dyDescent="0.25">
      <c r="A23" s="10">
        <v>12</v>
      </c>
      <c r="B23" s="15" t="s">
        <v>39</v>
      </c>
      <c r="C23" s="12">
        <v>79.018940000000001</v>
      </c>
      <c r="D23" s="9">
        <f t="shared" si="0"/>
        <v>55.313257999999998</v>
      </c>
      <c r="E23" s="13">
        <v>82.03</v>
      </c>
      <c r="F23" s="14">
        <f t="shared" si="1"/>
        <v>24.609000000000002</v>
      </c>
      <c r="G23" s="9">
        <f t="shared" si="2"/>
        <v>79.922257999999999</v>
      </c>
      <c r="H23" s="10" t="s">
        <v>41</v>
      </c>
    </row>
    <row r="24" spans="1:8" ht="15.75" x14ac:dyDescent="0.25">
      <c r="A24" s="10">
        <v>13</v>
      </c>
      <c r="B24" s="15" t="s">
        <v>36</v>
      </c>
      <c r="C24" s="12">
        <v>76.118179999999995</v>
      </c>
      <c r="D24" s="9">
        <f t="shared" si="0"/>
        <v>53.282725999999997</v>
      </c>
      <c r="E24" s="13">
        <v>73.16</v>
      </c>
      <c r="F24" s="14">
        <f t="shared" si="1"/>
        <v>21.947999999999997</v>
      </c>
      <c r="G24" s="9">
        <f t="shared" si="2"/>
        <v>75.23072599999999</v>
      </c>
      <c r="H24" s="10" t="s">
        <v>41</v>
      </c>
    </row>
    <row r="25" spans="1:8" ht="15.75" x14ac:dyDescent="0.25">
      <c r="A25" s="10">
        <v>14</v>
      </c>
      <c r="B25" s="15" t="s">
        <v>40</v>
      </c>
      <c r="C25" s="12">
        <v>76.016319999999993</v>
      </c>
      <c r="D25" s="9">
        <f t="shared" si="0"/>
        <v>53.211423999999994</v>
      </c>
      <c r="E25" s="13">
        <v>71.510000000000005</v>
      </c>
      <c r="F25" s="14">
        <f t="shared" si="1"/>
        <v>21.453000000000003</v>
      </c>
      <c r="G25" s="9">
        <f t="shared" si="2"/>
        <v>74.664423999999997</v>
      </c>
      <c r="H25" s="10" t="s">
        <v>41</v>
      </c>
    </row>
    <row r="26" spans="1:8" ht="15.75" x14ac:dyDescent="0.25">
      <c r="A26" s="10">
        <v>15</v>
      </c>
      <c r="B26" s="15" t="s">
        <v>34</v>
      </c>
      <c r="C26" s="12">
        <v>72.620149999999995</v>
      </c>
      <c r="D26" s="9">
        <f t="shared" si="0"/>
        <v>50.834105000000001</v>
      </c>
      <c r="E26" s="13">
        <v>77.599999999999994</v>
      </c>
      <c r="F26" s="14">
        <f t="shared" si="1"/>
        <v>23.28</v>
      </c>
      <c r="G26" s="9">
        <f t="shared" si="2"/>
        <v>74.114104999999995</v>
      </c>
      <c r="H26" s="10" t="s">
        <v>41</v>
      </c>
    </row>
    <row r="28" spans="1:8" x14ac:dyDescent="0.25">
      <c r="H28" s="4"/>
    </row>
    <row r="29" spans="1:8" x14ac:dyDescent="0.25">
      <c r="H29" s="4"/>
    </row>
    <row r="30" spans="1:8" x14ac:dyDescent="0.25">
      <c r="H30" s="4"/>
    </row>
  </sheetData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workbookViewId="0">
      <selection activeCell="B3" sqref="B3:H3"/>
    </sheetView>
  </sheetViews>
  <sheetFormatPr defaultRowHeight="15" x14ac:dyDescent="0.25"/>
  <cols>
    <col min="1" max="1" width="4.140625" style="3" bestFit="1" customWidth="1"/>
    <col min="2" max="2" width="24" style="4" customWidth="1"/>
    <col min="3" max="3" width="9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25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26</v>
      </c>
      <c r="D10" s="31"/>
      <c r="E10" s="31"/>
      <c r="F10" s="10">
        <v>1</v>
      </c>
      <c r="G10" s="11">
        <v>6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157</v>
      </c>
      <c r="C12" s="12">
        <v>85.158190000000005</v>
      </c>
      <c r="D12" s="9">
        <f t="shared" ref="D12:D19" si="0">C12*70/100</f>
        <v>59.610733000000003</v>
      </c>
      <c r="E12" s="13">
        <v>77.83</v>
      </c>
      <c r="F12" s="14">
        <f t="shared" ref="F12:F19" si="1">E12*30/100</f>
        <v>23.349</v>
      </c>
      <c r="G12" s="9">
        <f t="shared" ref="G12:G19" si="2">D12+F12</f>
        <v>82.959733</v>
      </c>
      <c r="H12" s="18" t="s">
        <v>42</v>
      </c>
    </row>
    <row r="13" spans="1:8" ht="15.75" x14ac:dyDescent="0.25">
      <c r="A13" s="10">
        <v>2</v>
      </c>
      <c r="B13" s="15" t="s">
        <v>65</v>
      </c>
      <c r="C13" s="12">
        <v>74.840549999999993</v>
      </c>
      <c r="D13" s="9">
        <f t="shared" si="0"/>
        <v>52.388385</v>
      </c>
      <c r="E13" s="13">
        <v>80.63</v>
      </c>
      <c r="F13" s="14">
        <f t="shared" si="1"/>
        <v>24.188999999999997</v>
      </c>
      <c r="G13" s="9">
        <f t="shared" si="2"/>
        <v>76.577384999999992</v>
      </c>
      <c r="H13" s="18" t="s">
        <v>42</v>
      </c>
    </row>
    <row r="14" spans="1:8" ht="15.75" x14ac:dyDescent="0.25">
      <c r="A14" s="10">
        <v>3</v>
      </c>
      <c r="B14" s="15" t="s">
        <v>64</v>
      </c>
      <c r="C14" s="12">
        <v>78.115380000000002</v>
      </c>
      <c r="D14" s="9">
        <f t="shared" si="0"/>
        <v>54.680766000000006</v>
      </c>
      <c r="E14" s="13">
        <v>67.8</v>
      </c>
      <c r="F14" s="14">
        <f t="shared" si="1"/>
        <v>20.34</v>
      </c>
      <c r="G14" s="9">
        <f t="shared" si="2"/>
        <v>75.020766000000009</v>
      </c>
      <c r="H14" s="18" t="s">
        <v>42</v>
      </c>
    </row>
    <row r="15" spans="1:8" ht="15.75" x14ac:dyDescent="0.25">
      <c r="A15" s="10">
        <v>4</v>
      </c>
      <c r="B15" s="15" t="s">
        <v>70</v>
      </c>
      <c r="C15" s="12">
        <v>77.850172000000001</v>
      </c>
      <c r="D15" s="9">
        <f t="shared" si="0"/>
        <v>54.495120399999998</v>
      </c>
      <c r="E15" s="13">
        <v>68.260000000000005</v>
      </c>
      <c r="F15" s="14">
        <f t="shared" si="1"/>
        <v>20.478000000000002</v>
      </c>
      <c r="G15" s="9">
        <f t="shared" si="2"/>
        <v>74.973120399999999</v>
      </c>
      <c r="H15" s="18" t="s">
        <v>42</v>
      </c>
    </row>
    <row r="16" spans="1:8" ht="15.75" x14ac:dyDescent="0.25">
      <c r="A16" s="10">
        <v>5</v>
      </c>
      <c r="B16" s="15" t="s">
        <v>67</v>
      </c>
      <c r="C16" s="12">
        <v>71.749380000000002</v>
      </c>
      <c r="D16" s="9">
        <f t="shared" si="0"/>
        <v>50.224566000000003</v>
      </c>
      <c r="E16" s="13">
        <v>80.16</v>
      </c>
      <c r="F16" s="14">
        <f t="shared" si="1"/>
        <v>24.047999999999998</v>
      </c>
      <c r="G16" s="9">
        <f t="shared" si="2"/>
        <v>74.272565999999998</v>
      </c>
      <c r="H16" s="18" t="s">
        <v>42</v>
      </c>
    </row>
    <row r="17" spans="1:8" ht="15.75" x14ac:dyDescent="0.25">
      <c r="A17" s="10">
        <v>6</v>
      </c>
      <c r="B17" s="15" t="s">
        <v>68</v>
      </c>
      <c r="C17" s="12">
        <v>75.570800000000006</v>
      </c>
      <c r="D17" s="9">
        <f t="shared" si="0"/>
        <v>52.899560000000001</v>
      </c>
      <c r="E17" s="13">
        <v>63.13</v>
      </c>
      <c r="F17" s="14">
        <f t="shared" si="1"/>
        <v>18.939</v>
      </c>
      <c r="G17" s="9">
        <f t="shared" si="2"/>
        <v>71.838560000000001</v>
      </c>
      <c r="H17" s="18" t="s">
        <v>42</v>
      </c>
    </row>
    <row r="18" spans="1:8" ht="15.75" x14ac:dyDescent="0.25">
      <c r="A18" s="10">
        <v>7</v>
      </c>
      <c r="B18" s="15" t="s">
        <v>66</v>
      </c>
      <c r="C18" s="12">
        <v>70.21199</v>
      </c>
      <c r="D18" s="9">
        <f t="shared" si="0"/>
        <v>49.148392999999999</v>
      </c>
      <c r="E18" s="13">
        <v>72</v>
      </c>
      <c r="F18" s="14">
        <f t="shared" si="1"/>
        <v>21.6</v>
      </c>
      <c r="G18" s="9">
        <f t="shared" si="2"/>
        <v>70.748392999999993</v>
      </c>
      <c r="H18" s="18" t="s">
        <v>42</v>
      </c>
    </row>
    <row r="19" spans="1:8" ht="15.75" x14ac:dyDescent="0.25">
      <c r="A19" s="10">
        <v>8</v>
      </c>
      <c r="B19" s="15" t="s">
        <v>69</v>
      </c>
      <c r="C19" s="12">
        <v>76.013959999999997</v>
      </c>
      <c r="D19" s="9">
        <f t="shared" si="0"/>
        <v>53.209771999999994</v>
      </c>
      <c r="E19" s="13">
        <v>54.26</v>
      </c>
      <c r="F19" s="14">
        <f t="shared" si="1"/>
        <v>16.277999999999999</v>
      </c>
      <c r="G19" s="9">
        <f t="shared" si="2"/>
        <v>69.487771999999993</v>
      </c>
      <c r="H19" s="18" t="s">
        <v>42</v>
      </c>
    </row>
  </sheetData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workbookViewId="0">
      <selection activeCell="B3" sqref="B3:H3"/>
    </sheetView>
  </sheetViews>
  <sheetFormatPr defaultRowHeight="15" x14ac:dyDescent="0.25"/>
  <cols>
    <col min="1" max="1" width="4.140625" style="3" bestFit="1" customWidth="1"/>
    <col min="2" max="2" width="24" style="4" customWidth="1"/>
    <col min="3" max="3" width="9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1"/>
    </row>
    <row r="2" spans="1:8" ht="15.75" x14ac:dyDescent="0.25">
      <c r="A2" s="1"/>
      <c r="B2" s="32" t="s">
        <v>1</v>
      </c>
      <c r="C2" s="32"/>
      <c r="D2" s="32"/>
      <c r="E2" s="32"/>
      <c r="F2" s="32"/>
      <c r="G2" s="32"/>
      <c r="H2" s="32"/>
    </row>
    <row r="3" spans="1:8" ht="15.75" x14ac:dyDescent="0.25">
      <c r="A3" s="1"/>
      <c r="B3" s="32" t="s">
        <v>163</v>
      </c>
      <c r="C3" s="32"/>
      <c r="D3" s="32"/>
      <c r="E3" s="32"/>
      <c r="F3" s="32"/>
      <c r="G3" s="32"/>
      <c r="H3" s="32"/>
    </row>
    <row r="4" spans="1:8" ht="15.75" x14ac:dyDescent="0.25">
      <c r="A4" s="1"/>
      <c r="B4" s="33">
        <v>43482</v>
      </c>
      <c r="C4" s="32"/>
      <c r="D4" s="32"/>
      <c r="E4" s="32"/>
      <c r="F4" s="32"/>
      <c r="G4" s="32"/>
      <c r="H4" s="32"/>
    </row>
    <row r="5" spans="1:8" ht="15.75" x14ac:dyDescent="0.25">
      <c r="A5" s="1"/>
      <c r="B5" s="5" t="s">
        <v>2</v>
      </c>
      <c r="C5" s="6"/>
      <c r="D5" s="6"/>
      <c r="E5" s="6"/>
      <c r="F5" s="6"/>
      <c r="G5" s="6"/>
      <c r="H5" s="6"/>
    </row>
    <row r="6" spans="1:8" ht="15.75" x14ac:dyDescent="0.25">
      <c r="A6" s="1"/>
      <c r="B6" s="7" t="s">
        <v>17</v>
      </c>
      <c r="C6" s="6"/>
      <c r="D6" s="6"/>
      <c r="E6" s="6"/>
      <c r="F6" s="6"/>
      <c r="G6" s="6"/>
      <c r="H6" s="6"/>
    </row>
    <row r="7" spans="1:8" ht="15.75" x14ac:dyDescent="0.25">
      <c r="A7" s="1"/>
      <c r="B7" s="34" t="s">
        <v>148</v>
      </c>
      <c r="C7" s="34"/>
      <c r="D7" s="34"/>
      <c r="E7" s="34"/>
      <c r="F7" s="34"/>
      <c r="G7" s="6"/>
      <c r="H7" s="6"/>
    </row>
    <row r="8" spans="1:8" ht="15.75" x14ac:dyDescent="0.25">
      <c r="A8" s="1"/>
      <c r="B8" s="34" t="s">
        <v>3</v>
      </c>
      <c r="C8" s="34"/>
      <c r="D8" s="34"/>
      <c r="E8" s="34"/>
      <c r="F8" s="34"/>
      <c r="G8" s="6"/>
      <c r="H8" s="6"/>
    </row>
    <row r="9" spans="1:8" ht="15.75" x14ac:dyDescent="0.25">
      <c r="A9" s="35" t="s">
        <v>4</v>
      </c>
      <c r="B9" s="35"/>
      <c r="C9" s="36" t="s">
        <v>25</v>
      </c>
      <c r="D9" s="37"/>
      <c r="E9" s="37"/>
      <c r="F9" s="8" t="s">
        <v>5</v>
      </c>
      <c r="G9" s="9" t="s">
        <v>6</v>
      </c>
      <c r="H9" s="10" t="s">
        <v>7</v>
      </c>
    </row>
    <row r="10" spans="1:8" ht="15.75" x14ac:dyDescent="0.25">
      <c r="A10" s="29" t="s">
        <v>19</v>
      </c>
      <c r="B10" s="29"/>
      <c r="C10" s="30" t="s">
        <v>27</v>
      </c>
      <c r="D10" s="31"/>
      <c r="E10" s="31"/>
      <c r="F10" s="10">
        <v>2</v>
      </c>
      <c r="G10" s="11">
        <v>6</v>
      </c>
      <c r="H10" s="10" t="s">
        <v>8</v>
      </c>
    </row>
    <row r="11" spans="1:8" ht="15.75" x14ac:dyDescent="0.25">
      <c r="A11" s="10" t="s">
        <v>9</v>
      </c>
      <c r="B11" s="10" t="s">
        <v>10</v>
      </c>
      <c r="C11" s="12" t="s">
        <v>11</v>
      </c>
      <c r="D11" s="9" t="s">
        <v>12</v>
      </c>
      <c r="E11" s="13" t="s">
        <v>13</v>
      </c>
      <c r="F11" s="14" t="s">
        <v>14</v>
      </c>
      <c r="G11" s="9" t="s">
        <v>15</v>
      </c>
      <c r="H11" s="10" t="s">
        <v>16</v>
      </c>
    </row>
    <row r="12" spans="1:8" ht="15.75" x14ac:dyDescent="0.25">
      <c r="A12" s="10">
        <v>1</v>
      </c>
      <c r="B12" s="15" t="s">
        <v>71</v>
      </c>
      <c r="C12" s="12">
        <v>75.582570000000004</v>
      </c>
      <c r="D12" s="9">
        <f>C12*70/100</f>
        <v>52.907799000000004</v>
      </c>
      <c r="E12" s="13">
        <v>88.1</v>
      </c>
      <c r="F12" s="14">
        <f>E12*30/100</f>
        <v>26.43</v>
      </c>
      <c r="G12" s="9">
        <f>D12+F12</f>
        <v>79.337799000000004</v>
      </c>
      <c r="H12" s="16" t="s">
        <v>42</v>
      </c>
    </row>
    <row r="13" spans="1:8" ht="15.75" x14ac:dyDescent="0.25">
      <c r="A13" s="10">
        <v>2</v>
      </c>
      <c r="B13" s="15" t="s">
        <v>72</v>
      </c>
      <c r="C13" s="12">
        <v>74.337850000000003</v>
      </c>
      <c r="D13" s="9">
        <f t="shared" ref="D13:D14" si="0">C13*70/100</f>
        <v>52.036495000000002</v>
      </c>
      <c r="E13" s="13">
        <v>87.86</v>
      </c>
      <c r="F13" s="14">
        <f t="shared" ref="F13:F14" si="1">E13*30/100</f>
        <v>26.358000000000001</v>
      </c>
      <c r="G13" s="9">
        <f t="shared" ref="G13:G14" si="2">D13+F13</f>
        <v>78.394495000000006</v>
      </c>
      <c r="H13" s="16" t="s">
        <v>42</v>
      </c>
    </row>
    <row r="14" spans="1:8" ht="15.75" x14ac:dyDescent="0.25">
      <c r="A14" s="10">
        <v>3</v>
      </c>
      <c r="B14" s="15" t="s">
        <v>73</v>
      </c>
      <c r="C14" s="12">
        <v>75.141480000000001</v>
      </c>
      <c r="D14" s="9">
        <f t="shared" si="0"/>
        <v>52.599035999999998</v>
      </c>
      <c r="E14" s="13">
        <v>79.7</v>
      </c>
      <c r="F14" s="14">
        <f t="shared" si="1"/>
        <v>23.91</v>
      </c>
      <c r="G14" s="9">
        <f t="shared" si="2"/>
        <v>76.509035999999995</v>
      </c>
      <c r="H14" s="17" t="s">
        <v>41</v>
      </c>
    </row>
  </sheetData>
  <mergeCells count="9">
    <mergeCell ref="A10:B10"/>
    <mergeCell ref="C10:E10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Teknik Bil.MYO Aşçılık</vt:lpstr>
      <vt:lpstr>Teknik Bil.MYO İnşaat</vt:lpstr>
      <vt:lpstr>Göle MYO Eczane </vt:lpstr>
      <vt:lpstr>Posof MYO Adalet</vt:lpstr>
      <vt:lpstr>Posof MYO Ev.hst</vt:lpstr>
      <vt:lpstr>Sağlık Hiz. Çoc.Gel.</vt:lpstr>
      <vt:lpstr>Çıldır Adalet</vt:lpstr>
      <vt:lpstr>Çıldır Sosy. Hiz.</vt:lpstr>
      <vt:lpstr>'Posof MYO Adalet'!Yazdırma_Alanı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2019-01-18T12:16:41Z</dcterms:modified>
</cp:coreProperties>
</file>