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dris KARAGÖZ\Desktop\2019-ARŞ.GÖR-ÖĞR.GÖR. ALIMI ÇALIŞMASI\ön değerlendirme ve sınav sonuçları\"/>
    </mc:Choice>
  </mc:AlternateContent>
  <bookViews>
    <workbookView xWindow="0" yWindow="0" windowWidth="28800" windowHeight="12030"/>
  </bookViews>
  <sheets>
    <sheet name="İ.B.E.F. - ESKİÇAĞ" sheetId="15" r:id="rId1"/>
    <sheet name="İ.B.E.F. - COĞRAFYA" sheetId="33" r:id="rId2"/>
    <sheet name="BESYO - SPOR YÖNETİCİLİĞİ" sheetId="34" r:id="rId3"/>
    <sheet name="SAĞ.BİL. FAK.-SAĞLIK YÖNETİMİ" sheetId="35" r:id="rId4"/>
    <sheet name="SAĞ.BİL. FAK.- HEMŞİRELİK" sheetId="36" r:id="rId5"/>
  </sheets>
  <definedNames>
    <definedName name="_xlnm._FilterDatabase" localSheetId="2" hidden="1">'BESYO - SPOR YÖNETİCİLİĞİ'!$C$9:$L$13</definedName>
    <definedName name="_xlnm._FilterDatabase" localSheetId="1" hidden="1">'İ.B.E.F. - COĞRAFYA'!$C$10:$L$19</definedName>
    <definedName name="_xlnm._FilterDatabase" localSheetId="0" hidden="1">'İ.B.E.F. - ESKİÇAĞ'!$L$9:$L$15</definedName>
    <definedName name="_xlnm._FilterDatabase" localSheetId="4" hidden="1">'SAĞ.BİL. FAK.- HEMŞİRELİK'!#REF!</definedName>
    <definedName name="_xlnm._FilterDatabase" localSheetId="3" hidden="1">'SAĞ.BİL. FAK.-SAĞLIK YÖNETİMİ'!$L$9:$L$19</definedName>
    <definedName name="_xlnm.Print_Area" localSheetId="2">'BESYO - SPOR YÖNETİCİLİĞİ'!$B$1:$N$26</definedName>
    <definedName name="_xlnm.Print_Area" localSheetId="1">'İ.B.E.F. - COĞRAFYA'!$B$1:$M$24</definedName>
    <definedName name="_xlnm.Print_Area" localSheetId="0">'İ.B.E.F. - ESKİÇAĞ'!$B$1:$M$19</definedName>
    <definedName name="_xlnm.Print_Area" localSheetId="4">'SAĞ.BİL. FAK.- HEMŞİRELİK'!$B$1:$N$23</definedName>
    <definedName name="_xlnm.Print_Area" localSheetId="3">'SAĞ.BİL. FAK.-SAĞLIK YÖNETİMİ'!$B$1:$M$24</definedName>
  </definedNames>
  <calcPr calcId="162913"/>
</workbook>
</file>

<file path=xl/calcChain.xml><?xml version="1.0" encoding="utf-8"?>
<calcChain xmlns="http://schemas.openxmlformats.org/spreadsheetml/2006/main">
  <c r="E12" i="36" l="1"/>
  <c r="G12" i="36"/>
  <c r="I12" i="36"/>
  <c r="K12" i="36"/>
  <c r="E18" i="36"/>
  <c r="G18" i="36"/>
  <c r="I18" i="36"/>
  <c r="K18" i="36"/>
  <c r="E17" i="36"/>
  <c r="G17" i="36"/>
  <c r="I17" i="36"/>
  <c r="K17" i="36"/>
  <c r="E19" i="36"/>
  <c r="G19" i="36"/>
  <c r="I19" i="36"/>
  <c r="K19" i="36"/>
  <c r="E11" i="36"/>
  <c r="G11" i="36"/>
  <c r="I11" i="36"/>
  <c r="K11" i="36"/>
  <c r="E13" i="36"/>
  <c r="G13" i="36"/>
  <c r="I13" i="36"/>
  <c r="K13" i="36"/>
  <c r="E14" i="36"/>
  <c r="G14" i="36"/>
  <c r="I14" i="36"/>
  <c r="K14" i="36"/>
  <c r="E16" i="36"/>
  <c r="G16" i="36"/>
  <c r="I16" i="36"/>
  <c r="K16" i="36"/>
  <c r="E12" i="35"/>
  <c r="G12" i="35"/>
  <c r="I12" i="35"/>
  <c r="K12" i="35"/>
  <c r="E11" i="35"/>
  <c r="G11" i="35"/>
  <c r="I11" i="35"/>
  <c r="K11" i="35"/>
  <c r="E13" i="35"/>
  <c r="G13" i="35"/>
  <c r="I13" i="35"/>
  <c r="K13" i="35"/>
  <c r="E14" i="35"/>
  <c r="G14" i="35"/>
  <c r="I14" i="35"/>
  <c r="K14" i="35"/>
  <c r="E10" i="35"/>
  <c r="G10" i="35"/>
  <c r="I10" i="35"/>
  <c r="K10" i="35"/>
  <c r="E19" i="35"/>
  <c r="G19" i="35"/>
  <c r="I19" i="35"/>
  <c r="K19" i="35"/>
  <c r="E17" i="35"/>
  <c r="G17" i="35"/>
  <c r="I17" i="35"/>
  <c r="K17" i="35"/>
  <c r="E18" i="35"/>
  <c r="G18" i="35"/>
  <c r="I18" i="35"/>
  <c r="K18" i="35"/>
  <c r="E11" i="34"/>
  <c r="G11" i="34"/>
  <c r="I11" i="34"/>
  <c r="K11" i="34"/>
  <c r="E10" i="34"/>
  <c r="G10" i="34"/>
  <c r="I10" i="34"/>
  <c r="K10" i="34"/>
  <c r="E11" i="33"/>
  <c r="G11" i="33"/>
  <c r="I11" i="33"/>
  <c r="K11" i="33"/>
  <c r="E16" i="33"/>
  <c r="G16" i="33"/>
  <c r="I16" i="33"/>
  <c r="K16" i="33"/>
  <c r="E15" i="33"/>
  <c r="G15" i="33"/>
  <c r="I15" i="33"/>
  <c r="K15" i="33"/>
  <c r="E18" i="33"/>
  <c r="G18" i="33"/>
  <c r="I18" i="33"/>
  <c r="K18" i="33"/>
  <c r="E14" i="33"/>
  <c r="G14" i="33"/>
  <c r="I14" i="33"/>
  <c r="K14" i="33"/>
  <c r="E10" i="33"/>
  <c r="G10" i="33"/>
  <c r="I10" i="33"/>
  <c r="K10" i="33"/>
  <c r="E19" i="33"/>
  <c r="G19" i="33"/>
  <c r="I19" i="33"/>
  <c r="K19" i="33"/>
  <c r="E17" i="33"/>
  <c r="G17" i="33"/>
  <c r="I17" i="33"/>
  <c r="K17" i="33"/>
  <c r="L13" i="36" l="1"/>
  <c r="L18" i="36"/>
  <c r="L10" i="33"/>
  <c r="L17" i="33"/>
  <c r="L19" i="33"/>
  <c r="L14" i="33"/>
  <c r="L18" i="33"/>
  <c r="L15" i="33"/>
  <c r="L16" i="33"/>
  <c r="L11" i="33"/>
  <c r="L10" i="34"/>
  <c r="L18" i="35"/>
  <c r="L19" i="35"/>
  <c r="L16" i="36"/>
  <c r="L19" i="36"/>
  <c r="L14" i="35"/>
  <c r="L11" i="35"/>
  <c r="L14" i="36"/>
  <c r="L17" i="36"/>
  <c r="L11" i="36"/>
  <c r="L12" i="36"/>
  <c r="L17" i="35"/>
  <c r="L13" i="35"/>
  <c r="L10" i="35"/>
  <c r="L12" i="35"/>
  <c r="L11" i="34"/>
  <c r="E11" i="15"/>
  <c r="G11" i="15"/>
  <c r="I11" i="15"/>
  <c r="K11" i="15"/>
  <c r="E15" i="15"/>
  <c r="G15" i="15"/>
  <c r="I15" i="15"/>
  <c r="K15" i="15"/>
  <c r="E10" i="15"/>
  <c r="G10" i="15"/>
  <c r="I10" i="15"/>
  <c r="K10" i="15"/>
  <c r="E13" i="15"/>
  <c r="G13" i="15"/>
  <c r="I13" i="15"/>
  <c r="K13" i="15"/>
  <c r="L10" i="15" l="1"/>
  <c r="L11" i="15"/>
  <c r="L15" i="15"/>
  <c r="L13" i="15"/>
  <c r="K15" i="36" l="1"/>
  <c r="I15" i="36"/>
  <c r="G15" i="36"/>
  <c r="E15" i="36"/>
  <c r="K10" i="36"/>
  <c r="I10" i="36"/>
  <c r="G10" i="36"/>
  <c r="E10" i="36"/>
  <c r="K15" i="35"/>
  <c r="I15" i="35"/>
  <c r="G15" i="35"/>
  <c r="E15" i="35"/>
  <c r="K16" i="35"/>
  <c r="I16" i="35"/>
  <c r="G16" i="35"/>
  <c r="E16" i="35"/>
  <c r="L10" i="36" l="1"/>
  <c r="L15" i="36"/>
  <c r="L16" i="35"/>
  <c r="L15" i="35"/>
  <c r="K12" i="34"/>
  <c r="I12" i="34"/>
  <c r="G12" i="34"/>
  <c r="E12" i="34"/>
  <c r="K13" i="34"/>
  <c r="I13" i="34"/>
  <c r="G13" i="34"/>
  <c r="E13" i="34"/>
  <c r="K13" i="33"/>
  <c r="I13" i="33"/>
  <c r="G13" i="33"/>
  <c r="E13" i="33"/>
  <c r="K12" i="33"/>
  <c r="I12" i="33"/>
  <c r="G12" i="33"/>
  <c r="E12" i="33"/>
  <c r="L12" i="33" l="1"/>
  <c r="L13" i="33"/>
  <c r="L13" i="34"/>
  <c r="L12" i="34"/>
  <c r="K14" i="15"/>
  <c r="I14" i="15"/>
  <c r="G14" i="15"/>
  <c r="E14" i="15"/>
  <c r="K12" i="15"/>
  <c r="I12" i="15"/>
  <c r="G12" i="15"/>
  <c r="E12" i="15"/>
  <c r="L12" i="15" l="1"/>
  <c r="L14" i="15"/>
</calcChain>
</file>

<file path=xl/sharedStrings.xml><?xml version="1.0" encoding="utf-8"?>
<sst xmlns="http://schemas.openxmlformats.org/spreadsheetml/2006/main" count="195" uniqueCount="74">
  <si>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</si>
  <si>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</si>
  <si>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</si>
  <si>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</si>
  <si>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</si>
  <si>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</si>
  <si>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</si>
  <si>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</si>
  <si>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</si>
  <si>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</si>
  <si>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</si>
  <si>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KADRO SAYISI</t>
  </si>
  <si>
    <t>ARŞ.GÖR.</t>
  </si>
  <si>
    <t>Y. DİL</t>
  </si>
  <si>
    <t>BEDEN EĞİTİMİ VE SPOR YÜKSEKOKULU</t>
  </si>
  <si>
    <t>İNSANİ BİLİMLER VE EDEBİYAT FAKÜLTESİ</t>
  </si>
  <si>
    <t>ALES (%30)</t>
  </si>
  <si>
    <t>LİSANS</t>
  </si>
  <si>
    <t>LİSANS (%30)</t>
  </si>
  <si>
    <t>GİRİŞ S. NOTU</t>
  </si>
  <si>
    <t>GİRİŞ S. NOTU
 (%30)</t>
  </si>
  <si>
    <t>Y. DİL (%10)</t>
  </si>
  <si>
    <t>ÖĞRETİM ELEMANI ALIMI SINAV  SONUÇLARI</t>
  </si>
  <si>
    <t>SAĞLIK BİLİMLER FAKÜLTESİ</t>
  </si>
  <si>
    <t>ALİ AYGÜN</t>
  </si>
  <si>
    <t>BURAK TAŞDÜVENCİ</t>
  </si>
  <si>
    <t>NUMAN DEMİRELLİ</t>
  </si>
  <si>
    <t>ÜMİT KIZILTUĞ</t>
  </si>
  <si>
    <t>ÇAĞATAY VURAL</t>
  </si>
  <si>
    <t>RAMAZAN ERİŞKEN</t>
  </si>
  <si>
    <t>BERKEHAN BAKIR</t>
  </si>
  <si>
    <t>MUSTAFA KAĞAN ÖZBİLGE</t>
  </si>
  <si>
    <t>RUKEN YILDIZ</t>
  </si>
  <si>
    <t>İBRAHİM İNAK</t>
  </si>
  <si>
    <t>ZEKERİYA KONURHAN</t>
  </si>
  <si>
    <t>MÜJDE AYDOĞDU</t>
  </si>
  <si>
    <t>KÜRŞAT YURDİGÜL</t>
  </si>
  <si>
    <t>MURAT FIÇICI</t>
  </si>
  <si>
    <t>ÜMİT YILDIRIM</t>
  </si>
  <si>
    <t>ZEYNEP YILMAZ</t>
  </si>
  <si>
    <t>HAMZA USLU</t>
  </si>
  <si>
    <t>MUHAMMED HÜSEYİN OCAK</t>
  </si>
  <si>
    <t>YUSUF AYDIN</t>
  </si>
  <si>
    <t>BEKİR FURKAN TÜZER</t>
  </si>
  <si>
    <t>ADİL AYDOĞDU</t>
  </si>
  <si>
    <t>SERVET ALP</t>
  </si>
  <si>
    <t>HASAN FEHMİ DEMİRCİ</t>
  </si>
  <si>
    <t>GİZEM KETREZ</t>
  </si>
  <si>
    <t>CENNET YAVUZ</t>
  </si>
  <si>
    <t>BEKİR SAMİ ACAR</t>
  </si>
  <si>
    <t>FEYZİYE TOMBAK</t>
  </si>
  <si>
    <t>KADİR ÜZEL</t>
  </si>
  <si>
    <t>KÜBRA ARICIOĞULLARI</t>
  </si>
  <si>
    <t>ZEYNEP MERVE UÇAR</t>
  </si>
  <si>
    <t>ENES ÇALIŞKAN</t>
  </si>
  <si>
    <t>SEBAHAT AVCİ</t>
  </si>
  <si>
    <t>EMRE USTA</t>
  </si>
  <si>
    <t>MEHMET CAN</t>
  </si>
  <si>
    <t>NURAY ÖZTÜRK</t>
  </si>
  <si>
    <t>GÖZDE AYGÜN</t>
  </si>
  <si>
    <t>ÖZLEM KARABAĞ</t>
  </si>
  <si>
    <t>UĞUR GÜL</t>
  </si>
  <si>
    <t>ŞEYMANUR ÇELİK</t>
  </si>
  <si>
    <t>SULTAN ÇAKMAK</t>
  </si>
  <si>
    <t>BAŞARILI(ASIL)</t>
  </si>
  <si>
    <t>BAŞARILI(YEDEK)</t>
  </si>
  <si>
    <t>SINAVA GİRMEDİ</t>
  </si>
  <si>
    <t>BAŞARISIZ</t>
  </si>
  <si>
    <t>SINAVA GİMREDİ</t>
  </si>
  <si>
    <t>TARİH/ESKİÇAĞ TARİHİ</t>
  </si>
  <si>
    <t>COĞRAFYA/TÜRKİYE COĞRAFYASI</t>
  </si>
  <si>
    <t>HEMŞİRELİK</t>
  </si>
  <si>
    <t>SAĞLIK YÖNETİMİ</t>
  </si>
  <si>
    <t>SPOR YÖNETİCİLİĞİ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</si>
</sst>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8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B1" zoomScaleNormal="100" workbookViewId="0">
      <selection activeCell="M31" sqref="M31"/>
    </sheetView>
  </sheetViews>
  <sheetFormatPr defaultRowHeight="15.75" x14ac:dyDescent="0.25"/>
  <cols>
    <col min="1" max="1" width="4.85546875" style="2" hidden="1" customWidth="1"/>
    <col min="2" max="2" width="5" style="1" customWidth="1"/>
    <col min="3" max="3" width="22.7109375" style="2" customWidth="1"/>
    <col min="4" max="4" width="11.85546875" style="2" customWidth="1"/>
    <col min="5" max="5" width="12.7109375" style="2" customWidth="1"/>
    <col min="6" max="6" width="18.42578125" style="2" customWidth="1"/>
    <col min="7" max="7" width="17" style="2" customWidth="1"/>
    <col min="8" max="8" width="15" style="2" customWidth="1"/>
    <col min="9" max="9" width="16.140625" style="1" customWidth="1"/>
    <col min="10" max="10" width="10.140625" style="1" customWidth="1"/>
    <col min="11" max="11" width="12.140625" style="2" customWidth="1"/>
    <col min="12" max="12" width="9.140625" style="2"/>
    <col min="13" max="13" width="20" style="2" customWidth="1"/>
    <col min="14" max="16384" width="9.140625" style="2"/>
  </cols>
  <sheetData>
    <row r="1" spans="1:13" x14ac:dyDescent="0.25">
      <c r="A1" s="17"/>
      <c r="B1" s="2"/>
      <c r="G1" s="17" t="s">
        <v>10</v>
      </c>
      <c r="I1" s="2"/>
      <c r="J1" s="17"/>
    </row>
    <row r="2" spans="1:13" x14ac:dyDescent="0.25">
      <c r="A2" s="17"/>
      <c r="B2" s="2"/>
      <c r="D2" s="44" t="s">
        <v>8</v>
      </c>
      <c r="E2" s="44"/>
      <c r="F2" s="44"/>
      <c r="G2" s="44"/>
      <c r="H2" s="44"/>
      <c r="I2" s="44"/>
      <c r="J2" s="44"/>
    </row>
    <row r="3" spans="1:13" x14ac:dyDescent="0.25">
      <c r="A3" s="17"/>
      <c r="B3" s="2"/>
      <c r="D3" s="44" t="s">
        <v>22</v>
      </c>
      <c r="E3" s="44"/>
      <c r="F3" s="44"/>
      <c r="G3" s="44"/>
      <c r="H3" s="44"/>
      <c r="I3" s="44"/>
      <c r="J3" s="44"/>
    </row>
    <row r="4" spans="1:13" s="15" customFormat="1" ht="18.75" customHeight="1" x14ac:dyDescent="0.25">
      <c r="A4" s="20"/>
      <c r="D4" s="45">
        <v>43822</v>
      </c>
      <c r="E4" s="46"/>
      <c r="F4" s="46"/>
      <c r="G4" s="46"/>
      <c r="H4" s="46"/>
      <c r="I4" s="46"/>
      <c r="J4" s="46"/>
    </row>
    <row r="5" spans="1:13" ht="3" hidden="1" customHeight="1" x14ac:dyDescent="0.25">
      <c r="C5" s="3"/>
      <c r="D5" s="3"/>
      <c r="E5" s="3"/>
      <c r="F5" s="3"/>
      <c r="G5" s="3"/>
      <c r="H5" s="3"/>
      <c r="I5" s="4"/>
    </row>
    <row r="6" spans="1:13" ht="0.75" hidden="1" x14ac:dyDescent="0.25">
      <c r="C6" s="3"/>
      <c r="D6" s="3"/>
      <c r="E6" s="3"/>
      <c r="F6" s="3"/>
      <c r="G6" s="3"/>
      <c r="H6" s="3"/>
      <c r="I6" s="4"/>
    </row>
    <row r="7" spans="1:13" ht="24" customHeight="1" x14ac:dyDescent="0.25">
      <c r="B7" s="47" t="s">
        <v>2</v>
      </c>
      <c r="C7" s="47"/>
      <c r="D7" s="48" t="s">
        <v>15</v>
      </c>
      <c r="E7" s="48"/>
      <c r="F7" s="48"/>
      <c r="G7" s="7" t="s">
        <v>11</v>
      </c>
      <c r="H7" s="35" t="s">
        <v>3</v>
      </c>
      <c r="I7" s="48" t="s">
        <v>4</v>
      </c>
      <c r="J7" s="48"/>
      <c r="K7" s="48"/>
      <c r="L7" s="48"/>
      <c r="M7" s="48"/>
    </row>
    <row r="8" spans="1:13" ht="19.5" customHeight="1" x14ac:dyDescent="0.25">
      <c r="B8" s="47" t="s">
        <v>5</v>
      </c>
      <c r="C8" s="47"/>
      <c r="D8" s="48" t="s">
        <v>69</v>
      </c>
      <c r="E8" s="48"/>
      <c r="F8" s="48"/>
      <c r="G8" s="7">
        <v>1</v>
      </c>
      <c r="H8" s="8">
        <v>6</v>
      </c>
      <c r="I8" s="48" t="s">
        <v>12</v>
      </c>
      <c r="J8" s="48"/>
      <c r="K8" s="48"/>
      <c r="L8" s="48"/>
      <c r="M8" s="48"/>
    </row>
    <row r="9" spans="1:13" ht="31.5" x14ac:dyDescent="0.25">
      <c r="B9" s="16" t="s">
        <v>9</v>
      </c>
      <c r="C9" s="16" t="s">
        <v>6</v>
      </c>
      <c r="D9" s="25" t="s">
        <v>0</v>
      </c>
      <c r="E9" s="25" t="s">
        <v>16</v>
      </c>
      <c r="F9" s="25" t="s">
        <v>17</v>
      </c>
      <c r="G9" s="25" t="s">
        <v>18</v>
      </c>
      <c r="H9" s="25" t="s">
        <v>19</v>
      </c>
      <c r="I9" s="26" t="s">
        <v>20</v>
      </c>
      <c r="J9" s="25" t="s">
        <v>13</v>
      </c>
      <c r="K9" s="25" t="s">
        <v>21</v>
      </c>
      <c r="L9" s="25" t="s">
        <v>1</v>
      </c>
      <c r="M9" s="16" t="s">
        <v>7</v>
      </c>
    </row>
    <row r="10" spans="1:13" ht="24" customHeight="1" x14ac:dyDescent="0.25">
      <c r="B10" s="5">
        <v>1</v>
      </c>
      <c r="C10" s="10" t="s">
        <v>28</v>
      </c>
      <c r="D10" s="23">
        <v>82.434600000000003</v>
      </c>
      <c r="E10" s="19">
        <f t="shared" ref="E10:E15" si="0">D10*0.3</f>
        <v>24.73038</v>
      </c>
      <c r="F10" s="27">
        <v>67.8</v>
      </c>
      <c r="G10" s="19">
        <f t="shared" ref="G10:G15" si="1">F10*0.3</f>
        <v>20.34</v>
      </c>
      <c r="H10" s="19">
        <v>80</v>
      </c>
      <c r="I10" s="19">
        <f t="shared" ref="I10:I15" si="2">H10*0.3</f>
        <v>24</v>
      </c>
      <c r="J10" s="22">
        <v>60</v>
      </c>
      <c r="K10" s="19">
        <f t="shared" ref="K10:K15" si="3">J10*0.1</f>
        <v>6</v>
      </c>
      <c r="L10" s="19">
        <f t="shared" ref="L10:L15" si="4">E10+G10+I10+K10</f>
        <v>75.07038</v>
      </c>
      <c r="M10" s="16" t="s">
        <v>64</v>
      </c>
    </row>
    <row r="11" spans="1:13" ht="24" customHeight="1" x14ac:dyDescent="0.25">
      <c r="B11" s="5">
        <v>2</v>
      </c>
      <c r="C11" s="10" t="s">
        <v>26</v>
      </c>
      <c r="D11" s="23">
        <v>75.027209999999997</v>
      </c>
      <c r="E11" s="19">
        <f t="shared" si="0"/>
        <v>22.508163</v>
      </c>
      <c r="F11" s="27">
        <v>96.26</v>
      </c>
      <c r="G11" s="19">
        <f t="shared" si="1"/>
        <v>28.878</v>
      </c>
      <c r="H11" s="19">
        <v>45</v>
      </c>
      <c r="I11" s="19">
        <f t="shared" si="2"/>
        <v>13.5</v>
      </c>
      <c r="J11" s="22">
        <v>78.75</v>
      </c>
      <c r="K11" s="19">
        <f t="shared" si="3"/>
        <v>7.875</v>
      </c>
      <c r="L11" s="19">
        <f t="shared" si="4"/>
        <v>72.761162999999996</v>
      </c>
      <c r="M11" s="16" t="s">
        <v>65</v>
      </c>
    </row>
    <row r="12" spans="1:13" ht="24" customHeight="1" x14ac:dyDescent="0.25">
      <c r="B12" s="5">
        <v>3</v>
      </c>
      <c r="C12" s="9" t="s">
        <v>24</v>
      </c>
      <c r="D12" s="23">
        <v>78.798479999999998</v>
      </c>
      <c r="E12" s="19">
        <f t="shared" si="0"/>
        <v>23.639543999999997</v>
      </c>
      <c r="F12" s="27">
        <v>89.73</v>
      </c>
      <c r="G12" s="19">
        <f t="shared" si="1"/>
        <v>26.919</v>
      </c>
      <c r="H12" s="19">
        <v>40</v>
      </c>
      <c r="I12" s="19">
        <f t="shared" si="2"/>
        <v>12</v>
      </c>
      <c r="J12" s="22">
        <v>91.25</v>
      </c>
      <c r="K12" s="19">
        <f t="shared" si="3"/>
        <v>9.125</v>
      </c>
      <c r="L12" s="19">
        <f t="shared" si="4"/>
        <v>71.683543999999998</v>
      </c>
      <c r="M12" s="16" t="s">
        <v>67</v>
      </c>
    </row>
    <row r="13" spans="1:13" ht="24" customHeight="1" x14ac:dyDescent="0.25">
      <c r="B13" s="5">
        <v>4</v>
      </c>
      <c r="C13" s="10" t="s">
        <v>29</v>
      </c>
      <c r="D13" s="23">
        <v>70.168930000000003</v>
      </c>
      <c r="E13" s="19">
        <f t="shared" si="0"/>
        <v>21.050678999999999</v>
      </c>
      <c r="F13" s="27">
        <v>85.06</v>
      </c>
      <c r="G13" s="19">
        <f t="shared" si="1"/>
        <v>25.518000000000001</v>
      </c>
      <c r="H13" s="19">
        <v>40</v>
      </c>
      <c r="I13" s="19">
        <f t="shared" si="2"/>
        <v>12</v>
      </c>
      <c r="J13" s="22">
        <v>62.5</v>
      </c>
      <c r="K13" s="19">
        <f t="shared" si="3"/>
        <v>6.25</v>
      </c>
      <c r="L13" s="19">
        <f t="shared" si="4"/>
        <v>64.818679000000003</v>
      </c>
      <c r="M13" s="16" t="s">
        <v>67</v>
      </c>
    </row>
    <row r="14" spans="1:13" ht="24" customHeight="1" x14ac:dyDescent="0.25">
      <c r="B14" s="5">
        <v>5</v>
      </c>
      <c r="C14" s="10" t="s">
        <v>25</v>
      </c>
      <c r="D14" s="23">
        <v>77.987080000000006</v>
      </c>
      <c r="E14" s="19">
        <f t="shared" si="0"/>
        <v>23.396124</v>
      </c>
      <c r="F14" s="27">
        <v>82.96</v>
      </c>
      <c r="G14" s="19">
        <f t="shared" si="1"/>
        <v>24.887999999999998</v>
      </c>
      <c r="H14" s="19"/>
      <c r="I14" s="19">
        <f t="shared" si="2"/>
        <v>0</v>
      </c>
      <c r="J14" s="22">
        <v>90</v>
      </c>
      <c r="K14" s="19">
        <f t="shared" si="3"/>
        <v>9</v>
      </c>
      <c r="L14" s="19">
        <f t="shared" si="4"/>
        <v>57.284123999999998</v>
      </c>
      <c r="M14" s="16" t="s">
        <v>66</v>
      </c>
    </row>
    <row r="15" spans="1:13" ht="24" customHeight="1" x14ac:dyDescent="0.25">
      <c r="B15" s="5">
        <v>6</v>
      </c>
      <c r="C15" s="10" t="s">
        <v>27</v>
      </c>
      <c r="D15" s="23">
        <v>75.011390000000006</v>
      </c>
      <c r="E15" s="19">
        <f t="shared" si="0"/>
        <v>22.503417000000002</v>
      </c>
      <c r="F15" s="27">
        <v>78.760000000000005</v>
      </c>
      <c r="G15" s="19">
        <f t="shared" si="1"/>
        <v>23.628</v>
      </c>
      <c r="H15" s="19"/>
      <c r="I15" s="19">
        <f t="shared" si="2"/>
        <v>0</v>
      </c>
      <c r="J15" s="22">
        <v>72.5</v>
      </c>
      <c r="K15" s="19">
        <f t="shared" si="3"/>
        <v>7.25</v>
      </c>
      <c r="L15" s="19">
        <f t="shared" si="4"/>
        <v>53.381416999999999</v>
      </c>
      <c r="M15" s="16" t="s">
        <v>66</v>
      </c>
    </row>
    <row r="16" spans="1:13" hidden="1" x14ac:dyDescent="0.25">
      <c r="C16" s="3"/>
      <c r="D16" s="3"/>
      <c r="E16" s="3"/>
      <c r="F16" s="3"/>
      <c r="G16" s="3"/>
      <c r="H16" s="3"/>
      <c r="I16" s="4"/>
    </row>
    <row r="17" spans="2:10" ht="24" customHeight="1" x14ac:dyDescent="0.25">
      <c r="B17" s="18"/>
      <c r="I17" s="2"/>
      <c r="J17" s="18"/>
    </row>
    <row r="18" spans="2:10" s="31" customFormat="1" x14ac:dyDescent="0.25">
      <c r="B18" s="33"/>
      <c r="C18" s="43"/>
      <c r="D18" s="43"/>
      <c r="E18" s="29"/>
      <c r="G18" s="29"/>
      <c r="I18" s="33"/>
      <c r="J18" s="29"/>
    </row>
    <row r="19" spans="2:10" s="31" customFormat="1" x14ac:dyDescent="0.25">
      <c r="B19" s="33"/>
      <c r="J19" s="33"/>
    </row>
    <row r="20" spans="2:10" x14ac:dyDescent="0.25">
      <c r="I20" s="2"/>
    </row>
    <row r="21" spans="2:10" x14ac:dyDescent="0.25">
      <c r="I21" s="2"/>
      <c r="J21" s="2"/>
    </row>
    <row r="22" spans="2:10" x14ac:dyDescent="0.25">
      <c r="C22" s="3"/>
      <c r="D22" s="3"/>
      <c r="E22" s="3"/>
      <c r="F22" s="3"/>
      <c r="G22" s="3"/>
      <c r="H22" s="3"/>
      <c r="I22" s="4"/>
    </row>
    <row r="23" spans="2:10" x14ac:dyDescent="0.25">
      <c r="C23" s="3"/>
      <c r="D23" s="3"/>
      <c r="E23" s="3"/>
      <c r="F23" s="3"/>
      <c r="G23" s="3"/>
      <c r="H23" s="3"/>
      <c r="I23" s="4"/>
    </row>
    <row r="24" spans="2:10" x14ac:dyDescent="0.25">
      <c r="C24" s="3"/>
      <c r="D24" s="3"/>
      <c r="E24" s="3"/>
      <c r="F24" s="3"/>
      <c r="G24" s="3"/>
      <c r="H24" s="3"/>
      <c r="I24" s="4"/>
    </row>
    <row r="25" spans="2:10" x14ac:dyDescent="0.25">
      <c r="C25" s="3"/>
      <c r="D25" s="3"/>
      <c r="E25" s="3"/>
      <c r="F25" s="3"/>
      <c r="G25" s="3"/>
      <c r="H25" s="3"/>
      <c r="I25" s="4"/>
    </row>
    <row r="26" spans="2:10" x14ac:dyDescent="0.25">
      <c r="C26" s="3"/>
      <c r="D26" s="3"/>
      <c r="E26" s="3"/>
      <c r="F26" s="3"/>
      <c r="G26" s="3"/>
      <c r="H26" s="3"/>
      <c r="I26" s="4"/>
    </row>
    <row r="27" spans="2:10" x14ac:dyDescent="0.25">
      <c r="C27" s="3"/>
      <c r="D27" s="3"/>
      <c r="E27" s="3"/>
      <c r="F27" s="3"/>
      <c r="G27" s="3"/>
      <c r="H27" s="3"/>
      <c r="I27" s="4"/>
    </row>
    <row r="28" spans="2:10" x14ac:dyDescent="0.25">
      <c r="C28" s="3"/>
      <c r="D28" s="3"/>
      <c r="E28" s="3"/>
      <c r="F28" s="3"/>
      <c r="G28" s="3"/>
      <c r="H28" s="3"/>
      <c r="I28" s="4"/>
    </row>
    <row r="29" spans="2:10" x14ac:dyDescent="0.25">
      <c r="C29" s="3"/>
      <c r="D29" s="3"/>
      <c r="E29" s="3"/>
      <c r="F29" s="3"/>
      <c r="G29" s="3"/>
      <c r="H29" s="3"/>
      <c r="I29" s="4"/>
    </row>
    <row r="30" spans="2:10" x14ac:dyDescent="0.25">
      <c r="C30" s="3"/>
      <c r="D30" s="3"/>
      <c r="E30" s="3"/>
      <c r="F30" s="3"/>
      <c r="G30" s="3"/>
      <c r="H30" s="3"/>
      <c r="I30" s="4"/>
    </row>
    <row r="31" spans="2:10" x14ac:dyDescent="0.25">
      <c r="C31" s="3"/>
      <c r="D31" s="3"/>
      <c r="E31" s="3"/>
      <c r="F31" s="3"/>
      <c r="G31" s="3"/>
      <c r="H31" s="3"/>
      <c r="I31" s="4"/>
    </row>
    <row r="32" spans="2:10" x14ac:dyDescent="0.25">
      <c r="C32" s="3"/>
      <c r="D32" s="3"/>
      <c r="E32" s="3"/>
      <c r="F32" s="3"/>
      <c r="G32" s="3"/>
      <c r="H32" s="3"/>
      <c r="I32" s="4"/>
    </row>
    <row r="33" spans="3:9" x14ac:dyDescent="0.25">
      <c r="C33" s="3"/>
      <c r="D33" s="3"/>
      <c r="E33" s="3"/>
      <c r="F33" s="3"/>
      <c r="G33" s="3"/>
      <c r="H33" s="3"/>
      <c r="I33" s="4"/>
    </row>
    <row r="34" spans="3:9" x14ac:dyDescent="0.25">
      <c r="C34" s="3"/>
      <c r="D34" s="3"/>
      <c r="E34" s="3"/>
      <c r="F34" s="3"/>
      <c r="G34" s="3"/>
      <c r="H34" s="3"/>
      <c r="I34" s="4"/>
    </row>
    <row r="35" spans="3:9" x14ac:dyDescent="0.25">
      <c r="C35" s="3"/>
      <c r="D35" s="3"/>
      <c r="E35" s="3"/>
      <c r="F35" s="3"/>
      <c r="G35" s="3"/>
      <c r="H35" s="3"/>
      <c r="I35" s="4"/>
    </row>
    <row r="36" spans="3:9" x14ac:dyDescent="0.25">
      <c r="C36" s="3"/>
      <c r="D36" s="3"/>
      <c r="E36" s="3"/>
      <c r="F36" s="3"/>
      <c r="G36" s="3"/>
      <c r="H36" s="3"/>
      <c r="I36" s="4"/>
    </row>
    <row r="37" spans="3:9" x14ac:dyDescent="0.25">
      <c r="C37" s="3"/>
      <c r="D37" s="3"/>
      <c r="E37" s="3"/>
      <c r="F37" s="3"/>
      <c r="G37" s="3"/>
      <c r="H37" s="3"/>
      <c r="I37" s="4"/>
    </row>
    <row r="38" spans="3:9" x14ac:dyDescent="0.25">
      <c r="C38" s="3"/>
      <c r="D38" s="3"/>
      <c r="E38" s="3"/>
      <c r="F38" s="3"/>
      <c r="G38" s="3"/>
      <c r="H38" s="3"/>
      <c r="I38" s="4"/>
    </row>
    <row r="39" spans="3:9" x14ac:dyDescent="0.25">
      <c r="C39" s="3"/>
      <c r="D39" s="3"/>
      <c r="E39" s="3"/>
      <c r="F39" s="3"/>
      <c r="G39" s="3"/>
      <c r="H39" s="3"/>
      <c r="I39" s="4"/>
    </row>
    <row r="40" spans="3:9" x14ac:dyDescent="0.25">
      <c r="C40" s="3"/>
      <c r="D40" s="3"/>
      <c r="E40" s="3"/>
      <c r="F40" s="3"/>
      <c r="G40" s="3"/>
      <c r="H40" s="3"/>
      <c r="I40" s="4"/>
    </row>
    <row r="41" spans="3:9" x14ac:dyDescent="0.25">
      <c r="C41" s="3"/>
      <c r="D41" s="3"/>
      <c r="E41" s="3"/>
      <c r="F41" s="3"/>
      <c r="G41" s="3"/>
      <c r="H41" s="3"/>
      <c r="I41" s="4"/>
    </row>
    <row r="42" spans="3:9" x14ac:dyDescent="0.25">
      <c r="C42" s="3"/>
      <c r="D42" s="3"/>
      <c r="E42" s="3"/>
      <c r="F42" s="3"/>
      <c r="G42" s="3"/>
      <c r="H42" s="3"/>
      <c r="I42" s="4"/>
    </row>
    <row r="43" spans="3:9" x14ac:dyDescent="0.25">
      <c r="C43" s="3"/>
      <c r="D43" s="3"/>
      <c r="E43" s="3"/>
      <c r="F43" s="3"/>
      <c r="G43" s="3"/>
      <c r="H43" s="3"/>
      <c r="I43" s="4"/>
    </row>
    <row r="44" spans="3:9" x14ac:dyDescent="0.25">
      <c r="C44" s="3"/>
      <c r="D44" s="3"/>
      <c r="E44" s="3"/>
      <c r="F44" s="3"/>
      <c r="G44" s="3"/>
      <c r="H44" s="3"/>
      <c r="I44" s="4"/>
    </row>
    <row r="45" spans="3:9" x14ac:dyDescent="0.25">
      <c r="C45" s="3"/>
      <c r="D45" s="3"/>
      <c r="E45" s="3"/>
      <c r="F45" s="3"/>
      <c r="G45" s="3"/>
      <c r="H45" s="3"/>
      <c r="I45" s="4"/>
    </row>
    <row r="46" spans="3:9" x14ac:dyDescent="0.25">
      <c r="C46" s="3"/>
      <c r="D46" s="3"/>
      <c r="E46" s="3"/>
      <c r="F46" s="3"/>
      <c r="G46" s="3"/>
      <c r="H46" s="3"/>
      <c r="I46" s="4"/>
    </row>
    <row r="47" spans="3:9" x14ac:dyDescent="0.25">
      <c r="C47" s="3"/>
      <c r="D47" s="3"/>
      <c r="E47" s="3"/>
      <c r="F47" s="3"/>
      <c r="G47" s="3"/>
      <c r="H47" s="3"/>
      <c r="I47" s="4"/>
    </row>
    <row r="48" spans="3:9" x14ac:dyDescent="0.25">
      <c r="C48" s="3"/>
      <c r="D48" s="3"/>
      <c r="E48" s="3"/>
      <c r="F48" s="3"/>
      <c r="G48" s="3"/>
      <c r="H48" s="3"/>
      <c r="I48" s="4"/>
    </row>
    <row r="49" spans="3:9" x14ac:dyDescent="0.25">
      <c r="C49" s="3"/>
      <c r="D49" s="3"/>
      <c r="E49" s="3"/>
      <c r="F49" s="3"/>
      <c r="G49" s="3"/>
      <c r="H49" s="3"/>
      <c r="I49" s="4"/>
    </row>
    <row r="50" spans="3:9" x14ac:dyDescent="0.25">
      <c r="C50" s="3"/>
      <c r="D50" s="3"/>
      <c r="E50" s="3"/>
      <c r="F50" s="3"/>
      <c r="G50" s="3"/>
      <c r="H50" s="3"/>
      <c r="I50" s="4"/>
    </row>
    <row r="51" spans="3:9" x14ac:dyDescent="0.25">
      <c r="C51" s="3"/>
      <c r="D51" s="3"/>
      <c r="E51" s="3"/>
      <c r="F51" s="3"/>
      <c r="G51" s="3"/>
      <c r="H51" s="3"/>
      <c r="I51" s="4"/>
    </row>
  </sheetData>
  <sortState ref="B7:M15">
    <sortCondition descending="1" ref="B19"/>
  </sortState>
  <mergeCells count="10">
    <mergeCell ref="C18:D18"/>
    <mergeCell ref="D2:J2"/>
    <mergeCell ref="D3:J3"/>
    <mergeCell ref="D4:J4"/>
    <mergeCell ref="B7:C7"/>
    <mergeCell ref="B8:C8"/>
    <mergeCell ref="D7:F7"/>
    <mergeCell ref="D8:F8"/>
    <mergeCell ref="I7:M7"/>
    <mergeCell ref="I8:M8"/>
  </mergeCells>
  <pageMargins left="1.1023622047244095" right="0.39370078740157483" top="1.2" bottom="0.74803149606299213" header="0.35433070866141736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B1" zoomScaleNormal="100" workbookViewId="0">
      <selection activeCell="R15" sqref="R15"/>
    </sheetView>
  </sheetViews>
  <sheetFormatPr defaultRowHeight="15.75" x14ac:dyDescent="0.25"/>
  <cols>
    <col min="1" max="1" width="4.85546875" style="2" hidden="1" customWidth="1"/>
    <col min="2" max="2" width="5" style="18" customWidth="1"/>
    <col min="3" max="3" width="28.42578125" style="2" customWidth="1"/>
    <col min="4" max="4" width="11.42578125" style="2" customWidth="1"/>
    <col min="5" max="5" width="12.7109375" style="2" customWidth="1"/>
    <col min="6" max="6" width="18.42578125" style="2" customWidth="1"/>
    <col min="7" max="7" width="17" style="2" customWidth="1"/>
    <col min="8" max="8" width="15" style="2" customWidth="1"/>
    <col min="9" max="9" width="16.140625" style="18" customWidth="1"/>
    <col min="10" max="10" width="9.5703125" style="18" customWidth="1"/>
    <col min="11" max="11" width="12.140625" style="2" customWidth="1"/>
    <col min="12" max="12" width="9.140625" style="2"/>
    <col min="13" max="13" width="20" style="2" customWidth="1"/>
    <col min="14" max="16384" width="9.140625" style="2"/>
  </cols>
  <sheetData>
    <row r="1" spans="1:13" x14ac:dyDescent="0.25">
      <c r="A1" s="18"/>
      <c r="B1" s="2"/>
      <c r="G1" s="18" t="s">
        <v>10</v>
      </c>
      <c r="I1" s="2"/>
    </row>
    <row r="2" spans="1:13" x14ac:dyDescent="0.25">
      <c r="A2" s="18"/>
      <c r="B2" s="2"/>
      <c r="D2" s="44" t="s">
        <v>8</v>
      </c>
      <c r="E2" s="44"/>
      <c r="F2" s="44"/>
      <c r="G2" s="44"/>
      <c r="H2" s="44"/>
      <c r="I2" s="44"/>
      <c r="J2" s="44"/>
    </row>
    <row r="3" spans="1:13" x14ac:dyDescent="0.25">
      <c r="A3" s="18"/>
      <c r="B3" s="2"/>
      <c r="D3" s="44" t="s">
        <v>22</v>
      </c>
      <c r="E3" s="44"/>
      <c r="F3" s="44"/>
      <c r="G3" s="44"/>
      <c r="H3" s="44"/>
      <c r="I3" s="44"/>
      <c r="J3" s="44"/>
    </row>
    <row r="4" spans="1:13" s="36" customFormat="1" ht="18.75" customHeight="1" x14ac:dyDescent="0.25">
      <c r="A4" s="20"/>
      <c r="D4" s="45">
        <v>43822</v>
      </c>
      <c r="E4" s="49"/>
      <c r="F4" s="49"/>
      <c r="G4" s="49"/>
      <c r="H4" s="49"/>
      <c r="I4" s="49"/>
      <c r="J4" s="49"/>
    </row>
    <row r="5" spans="1:13" x14ac:dyDescent="0.25">
      <c r="C5" s="3"/>
      <c r="D5" s="3"/>
      <c r="E5" s="3"/>
      <c r="F5" s="3"/>
      <c r="G5" s="3"/>
      <c r="H5" s="3"/>
      <c r="I5" s="4"/>
    </row>
    <row r="6" spans="1:13" ht="11.25" customHeight="1" x14ac:dyDescent="0.25">
      <c r="C6" s="3"/>
      <c r="D6" s="3"/>
      <c r="E6" s="3"/>
      <c r="F6" s="3"/>
      <c r="G6" s="3"/>
      <c r="H6" s="3"/>
      <c r="I6" s="4"/>
    </row>
    <row r="7" spans="1:13" ht="20.25" customHeight="1" x14ac:dyDescent="0.25">
      <c r="B7" s="50" t="s">
        <v>2</v>
      </c>
      <c r="C7" s="50"/>
      <c r="D7" s="51" t="s">
        <v>15</v>
      </c>
      <c r="E7" s="51"/>
      <c r="F7" s="51"/>
      <c r="G7" s="5" t="s">
        <v>11</v>
      </c>
      <c r="H7" s="6" t="s">
        <v>3</v>
      </c>
      <c r="I7" s="48" t="s">
        <v>4</v>
      </c>
      <c r="J7" s="48"/>
      <c r="K7" s="48"/>
      <c r="L7" s="48"/>
      <c r="M7" s="48"/>
    </row>
    <row r="8" spans="1:13" ht="23.25" customHeight="1" x14ac:dyDescent="0.25">
      <c r="B8" s="47" t="s">
        <v>5</v>
      </c>
      <c r="C8" s="47"/>
      <c r="D8" s="48" t="s">
        <v>70</v>
      </c>
      <c r="E8" s="48"/>
      <c r="F8" s="48"/>
      <c r="G8" s="7">
        <v>1</v>
      </c>
      <c r="H8" s="8">
        <v>6</v>
      </c>
      <c r="I8" s="48" t="s">
        <v>12</v>
      </c>
      <c r="J8" s="48"/>
      <c r="K8" s="48"/>
      <c r="L8" s="48"/>
      <c r="M8" s="48"/>
    </row>
    <row r="9" spans="1:13" ht="31.5" x14ac:dyDescent="0.25">
      <c r="B9" s="37" t="s">
        <v>9</v>
      </c>
      <c r="C9" s="37" t="s">
        <v>6</v>
      </c>
      <c r="D9" s="38" t="s">
        <v>0</v>
      </c>
      <c r="E9" s="38" t="s">
        <v>16</v>
      </c>
      <c r="F9" s="38" t="s">
        <v>17</v>
      </c>
      <c r="G9" s="38" t="s">
        <v>18</v>
      </c>
      <c r="H9" s="38" t="s">
        <v>19</v>
      </c>
      <c r="I9" s="39" t="s">
        <v>20</v>
      </c>
      <c r="J9" s="38" t="s">
        <v>13</v>
      </c>
      <c r="K9" s="38" t="s">
        <v>21</v>
      </c>
      <c r="L9" s="38" t="s">
        <v>1</v>
      </c>
      <c r="M9" s="37" t="s">
        <v>7</v>
      </c>
    </row>
    <row r="10" spans="1:13" ht="23.25" customHeight="1" x14ac:dyDescent="0.25">
      <c r="B10" s="5">
        <v>1</v>
      </c>
      <c r="C10" s="24" t="s">
        <v>37</v>
      </c>
      <c r="D10" s="23">
        <v>74.576549999999997</v>
      </c>
      <c r="E10" s="40">
        <f t="shared" ref="E10:E19" si="0">D10*0.3</f>
        <v>22.372964999999997</v>
      </c>
      <c r="F10" s="41">
        <v>92.53</v>
      </c>
      <c r="G10" s="40">
        <f t="shared" ref="G10:G19" si="1">F10*0.3</f>
        <v>27.759</v>
      </c>
      <c r="H10" s="40">
        <v>77</v>
      </c>
      <c r="I10" s="40">
        <f t="shared" ref="I10:I19" si="2">H10*0.3</f>
        <v>23.099999999999998</v>
      </c>
      <c r="J10" s="22">
        <v>78.75</v>
      </c>
      <c r="K10" s="40">
        <f t="shared" ref="K10:K19" si="3">J10*0.1</f>
        <v>7.875</v>
      </c>
      <c r="L10" s="40">
        <f t="shared" ref="L10:L19" si="4">E10+G10+I10+K10</f>
        <v>81.106964999999988</v>
      </c>
      <c r="M10" s="37" t="s">
        <v>64</v>
      </c>
    </row>
    <row r="11" spans="1:13" ht="23.25" customHeight="1" x14ac:dyDescent="0.25">
      <c r="B11" s="5">
        <v>2</v>
      </c>
      <c r="C11" s="24" t="s">
        <v>32</v>
      </c>
      <c r="D11" s="23">
        <v>81.833399999999997</v>
      </c>
      <c r="E11" s="40">
        <f t="shared" si="0"/>
        <v>24.55002</v>
      </c>
      <c r="F11" s="41">
        <v>86.46</v>
      </c>
      <c r="G11" s="40">
        <f t="shared" si="1"/>
        <v>25.937999999999999</v>
      </c>
      <c r="H11" s="40">
        <v>60</v>
      </c>
      <c r="I11" s="40">
        <f t="shared" si="2"/>
        <v>18</v>
      </c>
      <c r="J11" s="22">
        <v>77.5</v>
      </c>
      <c r="K11" s="40">
        <f t="shared" si="3"/>
        <v>7.75</v>
      </c>
      <c r="L11" s="40">
        <f t="shared" si="4"/>
        <v>76.238020000000006</v>
      </c>
      <c r="M11" s="37" t="s">
        <v>65</v>
      </c>
    </row>
    <row r="12" spans="1:13" ht="23.25" customHeight="1" x14ac:dyDescent="0.25">
      <c r="B12" s="5">
        <v>3</v>
      </c>
      <c r="C12" s="24" t="s">
        <v>30</v>
      </c>
      <c r="D12" s="23">
        <v>80.830250000000007</v>
      </c>
      <c r="E12" s="40">
        <f t="shared" si="0"/>
        <v>24.249075000000001</v>
      </c>
      <c r="F12" s="41">
        <v>91.13</v>
      </c>
      <c r="G12" s="40">
        <f t="shared" si="1"/>
        <v>27.338999999999999</v>
      </c>
      <c r="H12" s="40">
        <v>37</v>
      </c>
      <c r="I12" s="40">
        <f t="shared" si="2"/>
        <v>11.1</v>
      </c>
      <c r="J12" s="22">
        <v>88.75</v>
      </c>
      <c r="K12" s="40">
        <f t="shared" si="3"/>
        <v>8.875</v>
      </c>
      <c r="L12" s="40">
        <f t="shared" si="4"/>
        <v>71.563074999999998</v>
      </c>
      <c r="M12" s="37" t="s">
        <v>67</v>
      </c>
    </row>
    <row r="13" spans="1:13" ht="23.25" customHeight="1" x14ac:dyDescent="0.25">
      <c r="B13" s="5">
        <v>4</v>
      </c>
      <c r="C13" s="24" t="s">
        <v>31</v>
      </c>
      <c r="D13" s="23">
        <v>80.775360000000006</v>
      </c>
      <c r="E13" s="40">
        <f t="shared" si="0"/>
        <v>24.232608000000003</v>
      </c>
      <c r="F13" s="41">
        <v>85.06</v>
      </c>
      <c r="G13" s="40">
        <f t="shared" si="1"/>
        <v>25.518000000000001</v>
      </c>
      <c r="H13" s="40">
        <v>41</v>
      </c>
      <c r="I13" s="40">
        <f t="shared" si="2"/>
        <v>12.299999999999999</v>
      </c>
      <c r="J13" s="22">
        <v>80</v>
      </c>
      <c r="K13" s="40">
        <f t="shared" si="3"/>
        <v>8</v>
      </c>
      <c r="L13" s="40">
        <f t="shared" si="4"/>
        <v>70.050607999999997</v>
      </c>
      <c r="M13" s="37" t="s">
        <v>67</v>
      </c>
    </row>
    <row r="14" spans="1:13" ht="23.25" customHeight="1" x14ac:dyDescent="0.25">
      <c r="B14" s="5">
        <v>5</v>
      </c>
      <c r="C14" s="24" t="s">
        <v>36</v>
      </c>
      <c r="D14" s="23">
        <v>79.728459999999998</v>
      </c>
      <c r="E14" s="40">
        <f t="shared" si="0"/>
        <v>23.918537999999998</v>
      </c>
      <c r="F14" s="41">
        <v>87.4</v>
      </c>
      <c r="G14" s="40">
        <f t="shared" si="1"/>
        <v>26.220000000000002</v>
      </c>
      <c r="H14" s="40">
        <v>38</v>
      </c>
      <c r="I14" s="40">
        <f t="shared" si="2"/>
        <v>11.4</v>
      </c>
      <c r="J14" s="22">
        <v>73.75</v>
      </c>
      <c r="K14" s="40">
        <f t="shared" si="3"/>
        <v>7.375</v>
      </c>
      <c r="L14" s="40">
        <f t="shared" si="4"/>
        <v>68.913537999999988</v>
      </c>
      <c r="M14" s="37" t="s">
        <v>67</v>
      </c>
    </row>
    <row r="15" spans="1:13" ht="23.25" customHeight="1" x14ac:dyDescent="0.25">
      <c r="B15" s="5">
        <v>6</v>
      </c>
      <c r="C15" s="24" t="s">
        <v>34</v>
      </c>
      <c r="D15" s="23">
        <v>80.39864</v>
      </c>
      <c r="E15" s="40">
        <f t="shared" si="0"/>
        <v>24.119592000000001</v>
      </c>
      <c r="F15" s="41">
        <v>71.760000000000005</v>
      </c>
      <c r="G15" s="40">
        <f t="shared" si="1"/>
        <v>21.528000000000002</v>
      </c>
      <c r="H15" s="40">
        <v>50</v>
      </c>
      <c r="I15" s="40">
        <f t="shared" si="2"/>
        <v>15</v>
      </c>
      <c r="J15" s="22">
        <v>77.5</v>
      </c>
      <c r="K15" s="40">
        <f t="shared" si="3"/>
        <v>7.75</v>
      </c>
      <c r="L15" s="40">
        <f t="shared" si="4"/>
        <v>68.397592000000003</v>
      </c>
      <c r="M15" s="37" t="s">
        <v>67</v>
      </c>
    </row>
    <row r="16" spans="1:13" ht="23.25" customHeight="1" x14ac:dyDescent="0.25">
      <c r="B16" s="5">
        <v>7</v>
      </c>
      <c r="C16" s="24" t="s">
        <v>33</v>
      </c>
      <c r="D16" s="23">
        <v>85.614270000000005</v>
      </c>
      <c r="E16" s="40">
        <f t="shared" si="0"/>
        <v>25.684281000000002</v>
      </c>
      <c r="F16" s="41">
        <v>82.5</v>
      </c>
      <c r="G16" s="40">
        <f t="shared" si="1"/>
        <v>24.75</v>
      </c>
      <c r="H16" s="40">
        <v>29</v>
      </c>
      <c r="I16" s="40">
        <f t="shared" si="2"/>
        <v>8.6999999999999993</v>
      </c>
      <c r="J16" s="22">
        <v>71.25</v>
      </c>
      <c r="K16" s="40">
        <f t="shared" si="3"/>
        <v>7.125</v>
      </c>
      <c r="L16" s="40">
        <f t="shared" si="4"/>
        <v>66.259281000000001</v>
      </c>
      <c r="M16" s="37" t="s">
        <v>67</v>
      </c>
    </row>
    <row r="17" spans="2:13" ht="23.25" customHeight="1" x14ac:dyDescent="0.25">
      <c r="B17" s="5">
        <v>8</v>
      </c>
      <c r="C17" s="24" t="s">
        <v>39</v>
      </c>
      <c r="D17" s="23">
        <v>80.016649999999998</v>
      </c>
      <c r="E17" s="40">
        <f t="shared" si="0"/>
        <v>24.004994999999997</v>
      </c>
      <c r="F17" s="41">
        <v>88.56</v>
      </c>
      <c r="G17" s="40">
        <f t="shared" si="1"/>
        <v>26.568000000000001</v>
      </c>
      <c r="H17" s="40">
        <v>17</v>
      </c>
      <c r="I17" s="40">
        <f t="shared" si="2"/>
        <v>5.0999999999999996</v>
      </c>
      <c r="J17" s="22">
        <v>70</v>
      </c>
      <c r="K17" s="40">
        <f t="shared" si="3"/>
        <v>7</v>
      </c>
      <c r="L17" s="40">
        <f t="shared" si="4"/>
        <v>62.672995</v>
      </c>
      <c r="M17" s="37" t="s">
        <v>67</v>
      </c>
    </row>
    <row r="18" spans="2:13" ht="23.25" customHeight="1" x14ac:dyDescent="0.25">
      <c r="B18" s="5">
        <v>9</v>
      </c>
      <c r="C18" s="24" t="s">
        <v>35</v>
      </c>
      <c r="D18" s="23">
        <v>83.955659999999995</v>
      </c>
      <c r="E18" s="40">
        <f t="shared" si="0"/>
        <v>25.186697999999996</v>
      </c>
      <c r="F18" s="41">
        <v>94.63</v>
      </c>
      <c r="G18" s="40">
        <f t="shared" si="1"/>
        <v>28.388999999999999</v>
      </c>
      <c r="H18" s="40"/>
      <c r="I18" s="40">
        <f t="shared" si="2"/>
        <v>0</v>
      </c>
      <c r="J18" s="22">
        <v>70</v>
      </c>
      <c r="K18" s="40">
        <f t="shared" si="3"/>
        <v>7</v>
      </c>
      <c r="L18" s="40">
        <f t="shared" si="4"/>
        <v>60.575697999999996</v>
      </c>
      <c r="M18" s="37" t="s">
        <v>66</v>
      </c>
    </row>
    <row r="19" spans="2:13" ht="23.25" customHeight="1" x14ac:dyDescent="0.25">
      <c r="B19" s="5">
        <v>10</v>
      </c>
      <c r="C19" s="24" t="s">
        <v>38</v>
      </c>
      <c r="D19" s="23">
        <v>81.845280000000002</v>
      </c>
      <c r="E19" s="40">
        <f t="shared" si="0"/>
        <v>24.553584000000001</v>
      </c>
      <c r="F19" s="41">
        <v>79.459999999999994</v>
      </c>
      <c r="G19" s="40">
        <f t="shared" si="1"/>
        <v>23.837999999999997</v>
      </c>
      <c r="H19" s="40">
        <v>18</v>
      </c>
      <c r="I19" s="40">
        <f t="shared" si="2"/>
        <v>5.3999999999999995</v>
      </c>
      <c r="J19" s="22">
        <v>67.5</v>
      </c>
      <c r="K19" s="40">
        <f t="shared" si="3"/>
        <v>6.75</v>
      </c>
      <c r="L19" s="40">
        <f t="shared" si="4"/>
        <v>60.541583999999993</v>
      </c>
      <c r="M19" s="37" t="s">
        <v>67</v>
      </c>
    </row>
    <row r="20" spans="2:13" x14ac:dyDescent="0.25">
      <c r="I20" s="2"/>
    </row>
    <row r="21" spans="2:13" x14ac:dyDescent="0.25">
      <c r="I21" s="2"/>
    </row>
    <row r="22" spans="2:13" s="31" customFormat="1" x14ac:dyDescent="0.25">
      <c r="B22" s="33"/>
      <c r="C22" s="43"/>
      <c r="D22" s="43"/>
      <c r="E22" s="29"/>
      <c r="G22" s="29"/>
      <c r="I22" s="33"/>
      <c r="J22" s="29"/>
    </row>
    <row r="23" spans="2:13" s="31" customFormat="1" x14ac:dyDescent="0.25">
      <c r="B23" s="33"/>
      <c r="J23" s="33"/>
    </row>
    <row r="24" spans="2:13" x14ac:dyDescent="0.25">
      <c r="C24" s="3"/>
      <c r="D24" s="3"/>
      <c r="E24" s="3"/>
      <c r="F24" s="3"/>
      <c r="G24" s="3"/>
      <c r="H24" s="3"/>
      <c r="I24" s="4"/>
    </row>
    <row r="25" spans="2:13" x14ac:dyDescent="0.25">
      <c r="C25" s="3"/>
      <c r="D25" s="3"/>
      <c r="E25" s="3"/>
      <c r="F25" s="3"/>
      <c r="G25" s="3"/>
      <c r="H25" s="3"/>
      <c r="I25" s="4"/>
    </row>
    <row r="26" spans="2:13" x14ac:dyDescent="0.25">
      <c r="C26" s="3"/>
      <c r="D26" s="3"/>
      <c r="E26" s="3"/>
      <c r="F26" s="3"/>
      <c r="G26" s="3"/>
      <c r="H26" s="3"/>
      <c r="I26" s="4"/>
    </row>
    <row r="27" spans="2:13" x14ac:dyDescent="0.25">
      <c r="C27" s="3"/>
      <c r="D27" s="3"/>
      <c r="E27" s="3"/>
      <c r="F27" s="3"/>
      <c r="G27" s="3"/>
      <c r="H27" s="3"/>
      <c r="I27" s="4"/>
    </row>
    <row r="28" spans="2:13" x14ac:dyDescent="0.25">
      <c r="C28" s="3"/>
      <c r="D28" s="3"/>
      <c r="E28" s="3"/>
      <c r="F28" s="3"/>
      <c r="G28" s="3"/>
      <c r="H28" s="3"/>
      <c r="I28" s="4"/>
    </row>
    <row r="29" spans="2:13" x14ac:dyDescent="0.25">
      <c r="C29" s="3"/>
      <c r="D29" s="3"/>
      <c r="E29" s="3"/>
      <c r="F29" s="3"/>
      <c r="G29" s="3"/>
      <c r="H29" s="3"/>
      <c r="I29" s="4"/>
    </row>
    <row r="30" spans="2:13" x14ac:dyDescent="0.25">
      <c r="C30" s="3"/>
      <c r="D30" s="3"/>
      <c r="E30" s="3"/>
      <c r="F30" s="3"/>
      <c r="G30" s="3"/>
      <c r="H30" s="3"/>
      <c r="I30" s="4"/>
    </row>
    <row r="31" spans="2:13" x14ac:dyDescent="0.25">
      <c r="C31" s="3"/>
      <c r="D31" s="3"/>
      <c r="E31" s="3"/>
      <c r="F31" s="3"/>
      <c r="G31" s="3"/>
      <c r="H31" s="3"/>
      <c r="I31" s="4"/>
    </row>
    <row r="32" spans="2:13" x14ac:dyDescent="0.25">
      <c r="C32" s="3"/>
      <c r="D32" s="3"/>
      <c r="E32" s="3"/>
      <c r="F32" s="3"/>
      <c r="G32" s="3"/>
      <c r="H32" s="3"/>
      <c r="I32" s="4"/>
    </row>
    <row r="33" spans="3:9" x14ac:dyDescent="0.25">
      <c r="C33" s="3"/>
      <c r="D33" s="3"/>
      <c r="E33" s="3"/>
      <c r="F33" s="3"/>
      <c r="G33" s="3"/>
      <c r="H33" s="3"/>
      <c r="I33" s="4"/>
    </row>
    <row r="34" spans="3:9" x14ac:dyDescent="0.25">
      <c r="C34" s="3"/>
      <c r="D34" s="3"/>
      <c r="E34" s="3"/>
      <c r="F34" s="3"/>
      <c r="G34" s="3"/>
      <c r="H34" s="3"/>
      <c r="I34" s="4"/>
    </row>
    <row r="35" spans="3:9" x14ac:dyDescent="0.25">
      <c r="C35" s="3"/>
      <c r="D35" s="3"/>
      <c r="E35" s="3"/>
      <c r="F35" s="3"/>
      <c r="G35" s="3"/>
      <c r="H35" s="3"/>
      <c r="I35" s="4"/>
    </row>
    <row r="36" spans="3:9" x14ac:dyDescent="0.25">
      <c r="C36" s="3"/>
      <c r="D36" s="3"/>
      <c r="E36" s="3"/>
      <c r="F36" s="3"/>
      <c r="G36" s="3"/>
      <c r="H36" s="3"/>
      <c r="I36" s="4"/>
    </row>
    <row r="37" spans="3:9" x14ac:dyDescent="0.25">
      <c r="C37" s="3"/>
      <c r="D37" s="3"/>
      <c r="E37" s="3"/>
      <c r="F37" s="3"/>
      <c r="G37" s="3"/>
      <c r="H37" s="3"/>
      <c r="I37" s="4"/>
    </row>
    <row r="38" spans="3:9" x14ac:dyDescent="0.25">
      <c r="C38" s="3"/>
      <c r="D38" s="3"/>
      <c r="E38" s="3"/>
      <c r="F38" s="3"/>
      <c r="G38" s="3"/>
      <c r="H38" s="3"/>
      <c r="I38" s="4"/>
    </row>
    <row r="39" spans="3:9" x14ac:dyDescent="0.25">
      <c r="C39" s="3"/>
      <c r="D39" s="3"/>
      <c r="E39" s="3"/>
      <c r="F39" s="3"/>
      <c r="G39" s="3"/>
      <c r="H39" s="3"/>
      <c r="I39" s="4"/>
    </row>
    <row r="40" spans="3:9" x14ac:dyDescent="0.25">
      <c r="C40" s="3"/>
      <c r="D40" s="3"/>
      <c r="E40" s="3"/>
      <c r="F40" s="3"/>
      <c r="G40" s="3"/>
      <c r="H40" s="3"/>
      <c r="I40" s="4"/>
    </row>
    <row r="41" spans="3:9" x14ac:dyDescent="0.25">
      <c r="C41" s="3"/>
      <c r="D41" s="3"/>
      <c r="E41" s="3"/>
      <c r="F41" s="3"/>
      <c r="G41" s="3"/>
      <c r="H41" s="3"/>
      <c r="I41" s="4"/>
    </row>
    <row r="42" spans="3:9" x14ac:dyDescent="0.25">
      <c r="C42" s="3"/>
      <c r="D42" s="3"/>
      <c r="E42" s="3"/>
      <c r="F42" s="3"/>
      <c r="G42" s="3"/>
      <c r="H42" s="3"/>
      <c r="I42" s="4"/>
    </row>
    <row r="43" spans="3:9" x14ac:dyDescent="0.25">
      <c r="C43" s="3"/>
      <c r="D43" s="3"/>
      <c r="E43" s="3"/>
      <c r="F43" s="3"/>
      <c r="G43" s="3"/>
      <c r="H43" s="3"/>
      <c r="I43" s="4"/>
    </row>
    <row r="44" spans="3:9" x14ac:dyDescent="0.25">
      <c r="C44" s="3"/>
      <c r="D44" s="3"/>
      <c r="E44" s="3"/>
      <c r="F44" s="3"/>
      <c r="G44" s="3"/>
      <c r="H44" s="3"/>
      <c r="I44" s="4"/>
    </row>
    <row r="45" spans="3:9" x14ac:dyDescent="0.25">
      <c r="C45" s="3"/>
      <c r="D45" s="3"/>
      <c r="E45" s="3"/>
      <c r="F45" s="3"/>
      <c r="G45" s="3"/>
      <c r="H45" s="3"/>
      <c r="I45" s="4"/>
    </row>
    <row r="46" spans="3:9" x14ac:dyDescent="0.25">
      <c r="C46" s="3"/>
      <c r="D46" s="3"/>
      <c r="E46" s="3"/>
      <c r="F46" s="3"/>
      <c r="G46" s="3"/>
      <c r="H46" s="3"/>
      <c r="I46" s="4"/>
    </row>
    <row r="47" spans="3:9" x14ac:dyDescent="0.25">
      <c r="C47" s="3"/>
      <c r="D47" s="3"/>
      <c r="E47" s="3"/>
      <c r="F47" s="3"/>
      <c r="G47" s="3"/>
      <c r="H47" s="3"/>
      <c r="I47" s="4"/>
    </row>
    <row r="48" spans="3:9" x14ac:dyDescent="0.25">
      <c r="C48" s="3"/>
      <c r="D48" s="3"/>
      <c r="E48" s="3"/>
      <c r="F48" s="3"/>
      <c r="G48" s="3"/>
      <c r="H48" s="3"/>
      <c r="I48" s="4"/>
    </row>
    <row r="49" spans="3:9" x14ac:dyDescent="0.25">
      <c r="C49" s="3"/>
      <c r="D49" s="3"/>
      <c r="E49" s="3"/>
      <c r="F49" s="3"/>
      <c r="G49" s="3"/>
      <c r="H49" s="3"/>
      <c r="I49" s="4"/>
    </row>
    <row r="50" spans="3:9" x14ac:dyDescent="0.25">
      <c r="C50" s="3"/>
      <c r="D50" s="3"/>
      <c r="E50" s="3"/>
      <c r="F50" s="3"/>
      <c r="G50" s="3"/>
      <c r="H50" s="3"/>
      <c r="I50" s="4"/>
    </row>
    <row r="51" spans="3:9" x14ac:dyDescent="0.25">
      <c r="C51" s="3"/>
      <c r="D51" s="3"/>
      <c r="E51" s="3"/>
      <c r="F51" s="3"/>
      <c r="G51" s="3"/>
      <c r="H51" s="3"/>
      <c r="I51" s="4"/>
    </row>
    <row r="52" spans="3:9" x14ac:dyDescent="0.25">
      <c r="C52" s="3"/>
      <c r="D52" s="3"/>
      <c r="E52" s="3"/>
      <c r="F52" s="3"/>
      <c r="G52" s="3"/>
      <c r="H52" s="3"/>
      <c r="I52" s="4"/>
    </row>
    <row r="53" spans="3:9" x14ac:dyDescent="0.25">
      <c r="C53" s="3"/>
      <c r="D53" s="3"/>
      <c r="E53" s="3"/>
      <c r="F53" s="3"/>
      <c r="G53" s="3"/>
      <c r="H53" s="3"/>
      <c r="I53" s="4"/>
    </row>
  </sheetData>
  <sortState ref="B10:M19">
    <sortCondition descending="1" ref="L9"/>
  </sortState>
  <mergeCells count="10">
    <mergeCell ref="B8:C8"/>
    <mergeCell ref="D8:F8"/>
    <mergeCell ref="I8:M8"/>
    <mergeCell ref="C22:D22"/>
    <mergeCell ref="D2:J2"/>
    <mergeCell ref="D3:J3"/>
    <mergeCell ref="D4:J4"/>
    <mergeCell ref="B7:C7"/>
    <mergeCell ref="D7:F7"/>
    <mergeCell ref="I7:M7"/>
  </mergeCells>
  <pageMargins left="1.1023622047244095" right="0.39370078740157483" top="1.2" bottom="0.74803149606299213" header="0.35433070866141736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B1" zoomScaleNormal="100" zoomScaleSheetLayoutView="100" workbookViewId="0">
      <selection activeCell="F28" sqref="F28"/>
    </sheetView>
  </sheetViews>
  <sheetFormatPr defaultRowHeight="15.75" x14ac:dyDescent="0.25"/>
  <cols>
    <col min="1" max="1" width="4.85546875" style="2" hidden="1" customWidth="1"/>
    <col min="2" max="2" width="5" style="18" customWidth="1"/>
    <col min="3" max="3" width="30.28515625" style="2" customWidth="1"/>
    <col min="4" max="4" width="11.28515625" style="2" customWidth="1"/>
    <col min="5" max="5" width="12.7109375" style="2" customWidth="1"/>
    <col min="6" max="6" width="17.140625" style="2" customWidth="1"/>
    <col min="7" max="7" width="17" style="2" customWidth="1"/>
    <col min="8" max="8" width="15" style="2" customWidth="1"/>
    <col min="9" max="9" width="16.140625" style="18" customWidth="1"/>
    <col min="10" max="10" width="9.5703125" style="18" customWidth="1"/>
    <col min="11" max="11" width="12.140625" style="2" customWidth="1"/>
    <col min="12" max="12" width="9.140625" style="2"/>
    <col min="13" max="13" width="20" style="2" customWidth="1"/>
    <col min="14" max="16384" width="9.140625" style="2"/>
  </cols>
  <sheetData>
    <row r="1" spans="1:13" x14ac:dyDescent="0.25">
      <c r="A1" s="18"/>
      <c r="B1" s="2"/>
      <c r="G1" s="18" t="s">
        <v>10</v>
      </c>
      <c r="I1" s="2"/>
    </row>
    <row r="2" spans="1:13" x14ac:dyDescent="0.25">
      <c r="A2" s="18"/>
      <c r="B2" s="2"/>
      <c r="D2" s="44" t="s">
        <v>8</v>
      </c>
      <c r="E2" s="44"/>
      <c r="F2" s="44"/>
      <c r="G2" s="44"/>
      <c r="H2" s="44"/>
      <c r="I2" s="44"/>
      <c r="J2" s="44"/>
    </row>
    <row r="3" spans="1:13" x14ac:dyDescent="0.25">
      <c r="A3" s="18"/>
      <c r="B3" s="2"/>
      <c r="D3" s="44" t="s">
        <v>22</v>
      </c>
      <c r="E3" s="44"/>
      <c r="F3" s="44"/>
      <c r="G3" s="44"/>
      <c r="H3" s="44"/>
      <c r="I3" s="44"/>
      <c r="J3" s="44"/>
    </row>
    <row r="4" spans="1:13" s="36" customFormat="1" ht="18.75" customHeight="1" x14ac:dyDescent="0.25">
      <c r="A4" s="20"/>
      <c r="D4" s="45">
        <v>43822</v>
      </c>
      <c r="E4" s="49"/>
      <c r="F4" s="49"/>
      <c r="G4" s="49"/>
      <c r="H4" s="49"/>
      <c r="I4" s="49"/>
      <c r="J4" s="49"/>
    </row>
    <row r="5" spans="1:13" x14ac:dyDescent="0.25">
      <c r="C5" s="3"/>
      <c r="D5" s="3"/>
      <c r="E5" s="3"/>
      <c r="F5" s="3"/>
      <c r="G5" s="3"/>
      <c r="H5" s="3"/>
      <c r="I5" s="4"/>
    </row>
    <row r="6" spans="1:13" x14ac:dyDescent="0.25">
      <c r="C6" s="3"/>
      <c r="D6" s="3"/>
      <c r="E6" s="3"/>
      <c r="F6" s="3"/>
      <c r="G6" s="3"/>
      <c r="H6" s="3"/>
      <c r="I6" s="4"/>
    </row>
    <row r="7" spans="1:13" ht="25.5" customHeight="1" x14ac:dyDescent="0.25">
      <c r="B7" s="50" t="s">
        <v>2</v>
      </c>
      <c r="C7" s="50"/>
      <c r="D7" s="51" t="s">
        <v>14</v>
      </c>
      <c r="E7" s="51"/>
      <c r="F7" s="51"/>
      <c r="G7" s="5" t="s">
        <v>11</v>
      </c>
      <c r="H7" s="6" t="s">
        <v>3</v>
      </c>
      <c r="I7" s="48" t="s">
        <v>4</v>
      </c>
      <c r="J7" s="48"/>
      <c r="K7" s="48"/>
      <c r="L7" s="48"/>
      <c r="M7" s="48"/>
    </row>
    <row r="8" spans="1:13" ht="27.75" customHeight="1" x14ac:dyDescent="0.25">
      <c r="B8" s="47" t="s">
        <v>5</v>
      </c>
      <c r="C8" s="47"/>
      <c r="D8" s="48" t="s">
        <v>73</v>
      </c>
      <c r="E8" s="48"/>
      <c r="F8" s="48"/>
      <c r="G8" s="7">
        <v>1</v>
      </c>
      <c r="H8" s="8">
        <v>6</v>
      </c>
      <c r="I8" s="48" t="s">
        <v>12</v>
      </c>
      <c r="J8" s="48"/>
      <c r="K8" s="48"/>
      <c r="L8" s="48"/>
      <c r="M8" s="48"/>
    </row>
    <row r="9" spans="1:13" ht="31.5" x14ac:dyDescent="0.25">
      <c r="B9" s="37" t="s">
        <v>9</v>
      </c>
      <c r="C9" s="37" t="s">
        <v>6</v>
      </c>
      <c r="D9" s="38" t="s">
        <v>0</v>
      </c>
      <c r="E9" s="38" t="s">
        <v>16</v>
      </c>
      <c r="F9" s="38" t="s">
        <v>17</v>
      </c>
      <c r="G9" s="38" t="s">
        <v>18</v>
      </c>
      <c r="H9" s="38" t="s">
        <v>19</v>
      </c>
      <c r="I9" s="39" t="s">
        <v>20</v>
      </c>
      <c r="J9" s="38" t="s">
        <v>13</v>
      </c>
      <c r="K9" s="38" t="s">
        <v>21</v>
      </c>
      <c r="L9" s="38" t="s">
        <v>1</v>
      </c>
      <c r="M9" s="37" t="s">
        <v>7</v>
      </c>
    </row>
    <row r="10" spans="1:13" ht="24" customHeight="1" x14ac:dyDescent="0.25">
      <c r="B10" s="5">
        <v>1</v>
      </c>
      <c r="C10" s="10" t="s">
        <v>43</v>
      </c>
      <c r="D10" s="23">
        <v>75.274569999999997</v>
      </c>
      <c r="E10" s="40">
        <f>D10*0.3</f>
        <v>22.582370999999998</v>
      </c>
      <c r="F10" s="41">
        <v>86.7</v>
      </c>
      <c r="G10" s="40">
        <f>F10*0.3</f>
        <v>26.01</v>
      </c>
      <c r="H10" s="40">
        <v>82</v>
      </c>
      <c r="I10" s="40">
        <f>H10*0.3</f>
        <v>24.599999999999998</v>
      </c>
      <c r="J10" s="22">
        <v>63.75</v>
      </c>
      <c r="K10" s="40">
        <f>J10*0.1</f>
        <v>6.375</v>
      </c>
      <c r="L10" s="40">
        <f>E10+G10+I10+K10</f>
        <v>79.567370999999994</v>
      </c>
      <c r="M10" s="37" t="s">
        <v>64</v>
      </c>
    </row>
    <row r="11" spans="1:13" ht="30.75" customHeight="1" x14ac:dyDescent="0.25">
      <c r="B11" s="5">
        <v>2</v>
      </c>
      <c r="C11" s="24" t="s">
        <v>42</v>
      </c>
      <c r="D11" s="23">
        <v>80.791160000000005</v>
      </c>
      <c r="E11" s="40">
        <f>D11*0.3</f>
        <v>24.237348000000001</v>
      </c>
      <c r="F11" s="41">
        <v>75.260000000000005</v>
      </c>
      <c r="G11" s="40">
        <f>F11*0.3</f>
        <v>22.577999999999999</v>
      </c>
      <c r="H11" s="40">
        <v>80</v>
      </c>
      <c r="I11" s="40">
        <f>H11*0.3</f>
        <v>24</v>
      </c>
      <c r="J11" s="22">
        <v>60</v>
      </c>
      <c r="K11" s="40">
        <f>J11*0.1</f>
        <v>6</v>
      </c>
      <c r="L11" s="40">
        <f>E11+G11+I11+K11</f>
        <v>76.815348</v>
      </c>
      <c r="M11" s="37" t="s">
        <v>65</v>
      </c>
    </row>
    <row r="12" spans="1:13" ht="24" customHeight="1" x14ac:dyDescent="0.25">
      <c r="B12" s="5">
        <v>3</v>
      </c>
      <c r="C12" s="10" t="s">
        <v>41</v>
      </c>
      <c r="D12" s="23">
        <v>79.738669999999999</v>
      </c>
      <c r="E12" s="40">
        <f>D12*0.3</f>
        <v>23.921600999999999</v>
      </c>
      <c r="F12" s="41">
        <v>72.930000000000007</v>
      </c>
      <c r="G12" s="40">
        <f>F12*0.3</f>
        <v>21.879000000000001</v>
      </c>
      <c r="H12" s="40">
        <v>70</v>
      </c>
      <c r="I12" s="40">
        <f>H12*0.3</f>
        <v>21</v>
      </c>
      <c r="J12" s="22">
        <v>66.25</v>
      </c>
      <c r="K12" s="40">
        <f>J12*0.1</f>
        <v>6.625</v>
      </c>
      <c r="L12" s="40">
        <f>E12+G12+I12+K12</f>
        <v>73.425601</v>
      </c>
      <c r="M12" s="37" t="s">
        <v>67</v>
      </c>
    </row>
    <row r="13" spans="1:13" ht="24" customHeight="1" x14ac:dyDescent="0.25">
      <c r="B13" s="5">
        <v>4</v>
      </c>
      <c r="C13" s="10" t="s">
        <v>40</v>
      </c>
      <c r="D13" s="23">
        <v>75.688839999999999</v>
      </c>
      <c r="E13" s="40">
        <f>D13*0.3</f>
        <v>22.706651999999998</v>
      </c>
      <c r="F13" s="41">
        <v>81.33</v>
      </c>
      <c r="G13" s="40">
        <f>F13*0.3</f>
        <v>24.398999999999997</v>
      </c>
      <c r="H13" s="40">
        <v>58</v>
      </c>
      <c r="I13" s="40">
        <f>H13*0.3</f>
        <v>17.399999999999999</v>
      </c>
      <c r="J13" s="22">
        <v>80</v>
      </c>
      <c r="K13" s="40">
        <f>J13*0.1</f>
        <v>8</v>
      </c>
      <c r="L13" s="40">
        <f>E13+G13+I13+K13</f>
        <v>72.505651999999998</v>
      </c>
      <c r="M13" s="37" t="s">
        <v>67</v>
      </c>
    </row>
    <row r="14" spans="1:13" x14ac:dyDescent="0.25">
      <c r="C14" s="12"/>
      <c r="D14" s="12"/>
      <c r="E14" s="12"/>
      <c r="F14" s="12"/>
      <c r="G14" s="12"/>
      <c r="H14" s="12"/>
      <c r="I14" s="13"/>
      <c r="J14" s="11"/>
      <c r="K14" s="14"/>
    </row>
    <row r="16" spans="1:13" s="31" customFormat="1" x14ac:dyDescent="0.25">
      <c r="B16" s="33"/>
      <c r="C16" s="43"/>
      <c r="D16" s="43"/>
      <c r="E16" s="29"/>
      <c r="G16" s="29"/>
      <c r="I16" s="33"/>
      <c r="J16" s="29"/>
    </row>
    <row r="17" spans="2:10" s="31" customFormat="1" x14ac:dyDescent="0.25">
      <c r="B17" s="33"/>
      <c r="C17" s="32"/>
      <c r="D17" s="32"/>
      <c r="E17" s="32"/>
      <c r="F17" s="32"/>
      <c r="G17" s="32"/>
      <c r="H17" s="32"/>
      <c r="I17" s="34"/>
      <c r="J17" s="33"/>
    </row>
    <row r="18" spans="2:10" x14ac:dyDescent="0.25">
      <c r="C18" s="3"/>
      <c r="D18" s="3"/>
      <c r="E18" s="3"/>
      <c r="F18" s="3"/>
      <c r="G18" s="3"/>
      <c r="H18" s="3"/>
      <c r="I18" s="4"/>
    </row>
    <row r="19" spans="2:10" x14ac:dyDescent="0.25">
      <c r="C19" s="3"/>
      <c r="D19" s="3"/>
      <c r="E19" s="3"/>
      <c r="F19" s="3"/>
      <c r="G19" s="3"/>
      <c r="H19" s="3"/>
      <c r="I19" s="4"/>
    </row>
    <row r="20" spans="2:10" x14ac:dyDescent="0.25">
      <c r="I20" s="2"/>
    </row>
    <row r="22" spans="2:10" x14ac:dyDescent="0.25">
      <c r="I22" s="2"/>
    </row>
    <row r="23" spans="2:10" x14ac:dyDescent="0.25">
      <c r="I23" s="2"/>
    </row>
    <row r="24" spans="2:10" x14ac:dyDescent="0.25">
      <c r="C24" s="3"/>
      <c r="D24" s="3"/>
      <c r="E24" s="3"/>
      <c r="F24" s="3"/>
      <c r="G24" s="3"/>
      <c r="H24" s="3"/>
      <c r="I24" s="4"/>
    </row>
    <row r="25" spans="2:10" x14ac:dyDescent="0.25">
      <c r="C25" s="3"/>
      <c r="D25" s="3"/>
      <c r="E25" s="3"/>
      <c r="F25" s="3"/>
      <c r="G25" s="3"/>
      <c r="H25" s="3"/>
      <c r="I25" s="4"/>
    </row>
    <row r="26" spans="2:10" x14ac:dyDescent="0.25">
      <c r="C26" s="3"/>
      <c r="D26" s="3"/>
      <c r="E26" s="3"/>
      <c r="F26" s="3"/>
      <c r="G26" s="3"/>
      <c r="H26" s="3"/>
      <c r="I26" s="4"/>
    </row>
    <row r="27" spans="2:10" x14ac:dyDescent="0.25">
      <c r="C27" s="3"/>
      <c r="D27" s="3"/>
      <c r="E27" s="3"/>
      <c r="F27" s="3"/>
      <c r="G27" s="3"/>
      <c r="H27" s="3"/>
      <c r="I27" s="4"/>
    </row>
    <row r="28" spans="2:10" x14ac:dyDescent="0.25">
      <c r="C28" s="3"/>
      <c r="D28" s="3"/>
      <c r="E28" s="3"/>
      <c r="F28" s="3"/>
      <c r="G28" s="3"/>
      <c r="H28" s="3"/>
      <c r="I28" s="4"/>
    </row>
    <row r="29" spans="2:10" x14ac:dyDescent="0.25">
      <c r="C29" s="3"/>
      <c r="D29" s="3"/>
      <c r="E29" s="3"/>
      <c r="F29" s="3"/>
      <c r="G29" s="3"/>
      <c r="H29" s="3"/>
      <c r="I29" s="4"/>
    </row>
    <row r="30" spans="2:10" x14ac:dyDescent="0.25">
      <c r="C30" s="3"/>
      <c r="D30" s="3"/>
      <c r="E30" s="3"/>
      <c r="F30" s="3"/>
      <c r="G30" s="3"/>
      <c r="H30" s="3"/>
      <c r="I30" s="4"/>
    </row>
    <row r="31" spans="2:10" x14ac:dyDescent="0.25">
      <c r="C31" s="3"/>
      <c r="D31" s="3"/>
      <c r="E31" s="3"/>
      <c r="F31" s="3"/>
      <c r="G31" s="3"/>
      <c r="H31" s="3"/>
      <c r="I31" s="4"/>
    </row>
    <row r="32" spans="2:10" x14ac:dyDescent="0.25">
      <c r="C32" s="3"/>
      <c r="D32" s="3"/>
      <c r="E32" s="3"/>
      <c r="F32" s="3"/>
      <c r="G32" s="3"/>
      <c r="H32" s="3"/>
      <c r="I32" s="4"/>
    </row>
    <row r="33" spans="3:9" x14ac:dyDescent="0.25">
      <c r="C33" s="3"/>
      <c r="D33" s="3"/>
      <c r="E33" s="3"/>
      <c r="F33" s="3"/>
      <c r="G33" s="3"/>
      <c r="H33" s="3"/>
      <c r="I33" s="4"/>
    </row>
    <row r="34" spans="3:9" x14ac:dyDescent="0.25">
      <c r="C34" s="3"/>
      <c r="D34" s="3"/>
      <c r="E34" s="3"/>
      <c r="F34" s="3"/>
      <c r="G34" s="3"/>
      <c r="H34" s="3"/>
      <c r="I34" s="4"/>
    </row>
    <row r="35" spans="3:9" x14ac:dyDescent="0.25">
      <c r="C35" s="3"/>
      <c r="D35" s="3"/>
      <c r="E35" s="3"/>
      <c r="F35" s="3"/>
      <c r="G35" s="3"/>
      <c r="H35" s="3"/>
      <c r="I35" s="4"/>
    </row>
    <row r="36" spans="3:9" x14ac:dyDescent="0.25">
      <c r="C36" s="3"/>
      <c r="D36" s="3"/>
      <c r="E36" s="3"/>
      <c r="F36" s="3"/>
      <c r="G36" s="3"/>
      <c r="H36" s="3"/>
      <c r="I36" s="4"/>
    </row>
    <row r="37" spans="3:9" x14ac:dyDescent="0.25">
      <c r="C37" s="3"/>
      <c r="D37" s="3"/>
      <c r="E37" s="3"/>
      <c r="F37" s="3"/>
      <c r="G37" s="3"/>
      <c r="H37" s="3"/>
      <c r="I37" s="4"/>
    </row>
    <row r="38" spans="3:9" x14ac:dyDescent="0.25">
      <c r="C38" s="3"/>
      <c r="D38" s="3"/>
      <c r="E38" s="3"/>
      <c r="F38" s="3"/>
      <c r="G38" s="3"/>
      <c r="H38" s="3"/>
      <c r="I38" s="4"/>
    </row>
    <row r="39" spans="3:9" x14ac:dyDescent="0.25">
      <c r="C39" s="3"/>
      <c r="D39" s="3"/>
      <c r="E39" s="3"/>
      <c r="F39" s="3"/>
      <c r="G39" s="3"/>
      <c r="H39" s="3"/>
      <c r="I39" s="4"/>
    </row>
    <row r="40" spans="3:9" x14ac:dyDescent="0.25">
      <c r="C40" s="3"/>
      <c r="D40" s="3"/>
      <c r="E40" s="3"/>
      <c r="F40" s="3"/>
      <c r="G40" s="3"/>
      <c r="H40" s="3"/>
      <c r="I40" s="4"/>
    </row>
    <row r="41" spans="3:9" x14ac:dyDescent="0.25">
      <c r="C41" s="3"/>
      <c r="D41" s="3"/>
      <c r="E41" s="3"/>
      <c r="F41" s="3"/>
      <c r="G41" s="3"/>
      <c r="H41" s="3"/>
      <c r="I41" s="4"/>
    </row>
    <row r="42" spans="3:9" x14ac:dyDescent="0.25">
      <c r="C42" s="3"/>
      <c r="D42" s="3"/>
      <c r="E42" s="3"/>
      <c r="F42" s="3"/>
      <c r="G42" s="3"/>
      <c r="H42" s="3"/>
      <c r="I42" s="4"/>
    </row>
    <row r="43" spans="3:9" x14ac:dyDescent="0.25">
      <c r="C43" s="3"/>
      <c r="D43" s="3"/>
      <c r="E43" s="3"/>
      <c r="F43" s="3"/>
      <c r="G43" s="3"/>
      <c r="H43" s="3"/>
      <c r="I43" s="4"/>
    </row>
    <row r="44" spans="3:9" x14ac:dyDescent="0.25">
      <c r="C44" s="3"/>
      <c r="D44" s="3"/>
      <c r="E44" s="3"/>
      <c r="F44" s="3"/>
      <c r="G44" s="3"/>
      <c r="H44" s="3"/>
      <c r="I44" s="4"/>
    </row>
    <row r="45" spans="3:9" x14ac:dyDescent="0.25">
      <c r="C45" s="3"/>
      <c r="D45" s="3"/>
      <c r="E45" s="3"/>
      <c r="F45" s="3"/>
      <c r="G45" s="3"/>
      <c r="H45" s="3"/>
      <c r="I45" s="4"/>
    </row>
    <row r="46" spans="3:9" x14ac:dyDescent="0.25">
      <c r="C46" s="3"/>
      <c r="D46" s="3"/>
      <c r="E46" s="3"/>
      <c r="F46" s="3"/>
      <c r="G46" s="3"/>
      <c r="H46" s="3"/>
      <c r="I46" s="4"/>
    </row>
    <row r="47" spans="3:9" x14ac:dyDescent="0.25">
      <c r="C47" s="3"/>
      <c r="D47" s="3"/>
      <c r="E47" s="3"/>
      <c r="F47" s="3"/>
      <c r="G47" s="3"/>
      <c r="H47" s="3"/>
      <c r="I47" s="4"/>
    </row>
    <row r="48" spans="3:9" x14ac:dyDescent="0.25">
      <c r="C48" s="3"/>
      <c r="D48" s="3"/>
      <c r="E48" s="3"/>
      <c r="F48" s="3"/>
      <c r="G48" s="3"/>
      <c r="H48" s="3"/>
      <c r="I48" s="4"/>
    </row>
    <row r="49" spans="3:9" x14ac:dyDescent="0.25">
      <c r="C49" s="3"/>
      <c r="D49" s="3"/>
      <c r="E49" s="3"/>
      <c r="F49" s="3"/>
      <c r="G49" s="3"/>
      <c r="H49" s="3"/>
      <c r="I49" s="4"/>
    </row>
    <row r="50" spans="3:9" x14ac:dyDescent="0.25">
      <c r="C50" s="3"/>
      <c r="D50" s="3"/>
      <c r="E50" s="3"/>
      <c r="F50" s="3"/>
      <c r="G50" s="3"/>
      <c r="H50" s="3"/>
      <c r="I50" s="4"/>
    </row>
    <row r="51" spans="3:9" x14ac:dyDescent="0.25">
      <c r="C51" s="3"/>
      <c r="D51" s="3"/>
      <c r="E51" s="3"/>
      <c r="F51" s="3"/>
      <c r="G51" s="3"/>
      <c r="H51" s="3"/>
      <c r="I51" s="4"/>
    </row>
    <row r="52" spans="3:9" x14ac:dyDescent="0.25">
      <c r="C52" s="3"/>
      <c r="D52" s="3"/>
      <c r="E52" s="3"/>
      <c r="F52" s="3"/>
      <c r="G52" s="3"/>
      <c r="H52" s="3"/>
      <c r="I52" s="4"/>
    </row>
    <row r="53" spans="3:9" x14ac:dyDescent="0.25">
      <c r="C53" s="3"/>
      <c r="D53" s="3"/>
      <c r="E53" s="3"/>
      <c r="F53" s="3"/>
      <c r="G53" s="3"/>
      <c r="H53" s="3"/>
      <c r="I53" s="4"/>
    </row>
  </sheetData>
  <sortState ref="C10:L13">
    <sortCondition descending="1" ref="L10:L13"/>
  </sortState>
  <mergeCells count="10">
    <mergeCell ref="B8:C8"/>
    <mergeCell ref="D8:F8"/>
    <mergeCell ref="I8:M8"/>
    <mergeCell ref="C16:D16"/>
    <mergeCell ref="D2:J2"/>
    <mergeCell ref="D3:J3"/>
    <mergeCell ref="D4:J4"/>
    <mergeCell ref="B7:C7"/>
    <mergeCell ref="D7:F7"/>
    <mergeCell ref="I7:M7"/>
  </mergeCells>
  <pageMargins left="1.1023622047244095" right="0.39370078740157483" top="1.2" bottom="0.74803149606299213" header="0.35433070866141736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B4" zoomScaleNormal="100" workbookViewId="0">
      <selection activeCell="M24" sqref="B23:M24"/>
    </sheetView>
  </sheetViews>
  <sheetFormatPr defaultRowHeight="15.75" x14ac:dyDescent="0.25"/>
  <cols>
    <col min="1" max="1" width="4.85546875" style="2" hidden="1" customWidth="1"/>
    <col min="2" max="2" width="5" style="18" customWidth="1"/>
    <col min="3" max="3" width="24.5703125" style="2" customWidth="1"/>
    <col min="4" max="4" width="11.85546875" style="2" customWidth="1"/>
    <col min="5" max="5" width="12.7109375" style="2" customWidth="1"/>
    <col min="6" max="6" width="18.42578125" style="2" customWidth="1"/>
    <col min="7" max="7" width="17" style="2" customWidth="1"/>
    <col min="8" max="8" width="15" style="2" customWidth="1"/>
    <col min="9" max="9" width="16.140625" style="18" customWidth="1"/>
    <col min="10" max="10" width="10.42578125" style="18" customWidth="1"/>
    <col min="11" max="11" width="12.140625" style="2" customWidth="1"/>
    <col min="12" max="12" width="10.42578125" style="2" customWidth="1"/>
    <col min="13" max="13" width="20" style="2" customWidth="1"/>
    <col min="14" max="16384" width="9.140625" style="2"/>
  </cols>
  <sheetData>
    <row r="1" spans="1:13" x14ac:dyDescent="0.25">
      <c r="A1" s="18"/>
      <c r="B1" s="2"/>
      <c r="G1" s="18" t="s">
        <v>10</v>
      </c>
      <c r="I1" s="2"/>
    </row>
    <row r="2" spans="1:13" x14ac:dyDescent="0.25">
      <c r="A2" s="18"/>
      <c r="B2" s="2"/>
      <c r="D2" s="44" t="s">
        <v>8</v>
      </c>
      <c r="E2" s="44"/>
      <c r="F2" s="44"/>
      <c r="G2" s="44"/>
      <c r="H2" s="44"/>
      <c r="I2" s="44"/>
      <c r="J2" s="44"/>
    </row>
    <row r="3" spans="1:13" x14ac:dyDescent="0.25">
      <c r="A3" s="18"/>
      <c r="B3" s="2"/>
      <c r="D3" s="44" t="s">
        <v>22</v>
      </c>
      <c r="E3" s="44"/>
      <c r="F3" s="44"/>
      <c r="G3" s="44"/>
      <c r="H3" s="44"/>
      <c r="I3" s="44"/>
      <c r="J3" s="44"/>
    </row>
    <row r="4" spans="1:13" s="36" customFormat="1" ht="18.75" customHeight="1" x14ac:dyDescent="0.25">
      <c r="A4" s="20"/>
      <c r="D4" s="45">
        <v>43822</v>
      </c>
      <c r="E4" s="49"/>
      <c r="F4" s="49"/>
      <c r="G4" s="49"/>
      <c r="H4" s="49"/>
      <c r="I4" s="49"/>
      <c r="J4" s="49"/>
    </row>
    <row r="5" spans="1:13" x14ac:dyDescent="0.25">
      <c r="C5" s="3"/>
      <c r="D5" s="3"/>
      <c r="E5" s="3"/>
      <c r="F5" s="3"/>
      <c r="G5" s="3"/>
      <c r="H5" s="3"/>
      <c r="I5" s="4"/>
    </row>
    <row r="6" spans="1:13" x14ac:dyDescent="0.25">
      <c r="C6" s="3"/>
      <c r="D6" s="3"/>
      <c r="E6" s="3"/>
      <c r="F6" s="3"/>
      <c r="G6" s="3"/>
      <c r="H6" s="3"/>
      <c r="I6" s="4"/>
    </row>
    <row r="7" spans="1:13" ht="21" customHeight="1" x14ac:dyDescent="0.25">
      <c r="B7" s="50" t="s">
        <v>2</v>
      </c>
      <c r="C7" s="50"/>
      <c r="D7" s="51" t="s">
        <v>23</v>
      </c>
      <c r="E7" s="51"/>
      <c r="F7" s="51"/>
      <c r="G7" s="5" t="s">
        <v>11</v>
      </c>
      <c r="H7" s="6" t="s">
        <v>3</v>
      </c>
      <c r="I7" s="48" t="s">
        <v>4</v>
      </c>
      <c r="J7" s="48"/>
      <c r="K7" s="48"/>
      <c r="L7" s="48"/>
      <c r="M7" s="48"/>
    </row>
    <row r="8" spans="1:13" ht="21" customHeight="1" x14ac:dyDescent="0.25">
      <c r="B8" s="47" t="s">
        <v>5</v>
      </c>
      <c r="C8" s="47"/>
      <c r="D8" s="48" t="s">
        <v>72</v>
      </c>
      <c r="E8" s="48"/>
      <c r="F8" s="48"/>
      <c r="G8" s="7">
        <v>1</v>
      </c>
      <c r="H8" s="8">
        <v>6</v>
      </c>
      <c r="I8" s="48" t="s">
        <v>12</v>
      </c>
      <c r="J8" s="48"/>
      <c r="K8" s="48"/>
      <c r="L8" s="48"/>
      <c r="M8" s="48"/>
    </row>
    <row r="9" spans="1:13" ht="31.5" x14ac:dyDescent="0.25">
      <c r="B9" s="37" t="s">
        <v>9</v>
      </c>
      <c r="C9" s="37" t="s">
        <v>6</v>
      </c>
      <c r="D9" s="38" t="s">
        <v>0</v>
      </c>
      <c r="E9" s="38" t="s">
        <v>16</v>
      </c>
      <c r="F9" s="38" t="s">
        <v>17</v>
      </c>
      <c r="G9" s="38" t="s">
        <v>18</v>
      </c>
      <c r="H9" s="38" t="s">
        <v>19</v>
      </c>
      <c r="I9" s="39" t="s">
        <v>20</v>
      </c>
      <c r="J9" s="38" t="s">
        <v>13</v>
      </c>
      <c r="K9" s="38" t="s">
        <v>21</v>
      </c>
      <c r="L9" s="38" t="s">
        <v>1</v>
      </c>
      <c r="M9" s="37" t="s">
        <v>7</v>
      </c>
    </row>
    <row r="10" spans="1:13" ht="24" customHeight="1" x14ac:dyDescent="0.25">
      <c r="B10" s="7">
        <v>1</v>
      </c>
      <c r="C10" s="9" t="s">
        <v>50</v>
      </c>
      <c r="D10" s="6">
        <v>76.088610000000003</v>
      </c>
      <c r="E10" s="40">
        <f t="shared" ref="E10:E19" si="0">D10*0.3</f>
        <v>22.826582999999999</v>
      </c>
      <c r="F10" s="41">
        <v>94.63</v>
      </c>
      <c r="G10" s="40">
        <f t="shared" ref="G10:G19" si="1">F10*0.3</f>
        <v>28.388999999999999</v>
      </c>
      <c r="H10" s="40">
        <v>78</v>
      </c>
      <c r="I10" s="40">
        <f t="shared" ref="I10:I19" si="2">H10*0.3</f>
        <v>23.4</v>
      </c>
      <c r="J10" s="21">
        <v>77.5</v>
      </c>
      <c r="K10" s="40">
        <f t="shared" ref="K10:K19" si="3">J10*0.1</f>
        <v>7.75</v>
      </c>
      <c r="L10" s="40">
        <f t="shared" ref="L10:L19" si="4">E10+G10+I10+K10</f>
        <v>82.365582999999987</v>
      </c>
      <c r="M10" s="37" t="s">
        <v>64</v>
      </c>
    </row>
    <row r="11" spans="1:13" ht="24" customHeight="1" x14ac:dyDescent="0.25">
      <c r="B11" s="7">
        <v>2</v>
      </c>
      <c r="C11" s="9" t="s">
        <v>47</v>
      </c>
      <c r="D11" s="6">
        <v>78.892219999999995</v>
      </c>
      <c r="E11" s="40">
        <f t="shared" si="0"/>
        <v>23.667665999999997</v>
      </c>
      <c r="F11" s="41">
        <v>95.33</v>
      </c>
      <c r="G11" s="40">
        <f t="shared" si="1"/>
        <v>28.599</v>
      </c>
      <c r="H11" s="40">
        <v>60</v>
      </c>
      <c r="I11" s="40">
        <f t="shared" si="2"/>
        <v>18</v>
      </c>
      <c r="J11" s="21">
        <v>81.25</v>
      </c>
      <c r="K11" s="40">
        <f t="shared" si="3"/>
        <v>8.125</v>
      </c>
      <c r="L11" s="40">
        <f t="shared" si="4"/>
        <v>78.391666000000001</v>
      </c>
      <c r="M11" s="37" t="s">
        <v>65</v>
      </c>
    </row>
    <row r="12" spans="1:13" ht="24" customHeight="1" x14ac:dyDescent="0.25">
      <c r="B12" s="7">
        <v>3</v>
      </c>
      <c r="C12" s="9" t="s">
        <v>46</v>
      </c>
      <c r="D12" s="6">
        <v>87.418059999999997</v>
      </c>
      <c r="E12" s="40">
        <f t="shared" si="0"/>
        <v>26.225417999999998</v>
      </c>
      <c r="F12" s="41">
        <v>86.93</v>
      </c>
      <c r="G12" s="40">
        <f t="shared" si="1"/>
        <v>26.079000000000001</v>
      </c>
      <c r="H12" s="40">
        <v>55</v>
      </c>
      <c r="I12" s="40">
        <f t="shared" si="2"/>
        <v>16.5</v>
      </c>
      <c r="J12" s="21">
        <v>68.75</v>
      </c>
      <c r="K12" s="40">
        <f t="shared" si="3"/>
        <v>6.875</v>
      </c>
      <c r="L12" s="40">
        <f t="shared" si="4"/>
        <v>75.679417999999998</v>
      </c>
      <c r="M12" s="37" t="s">
        <v>67</v>
      </c>
    </row>
    <row r="13" spans="1:13" ht="24" customHeight="1" x14ac:dyDescent="0.25">
      <c r="B13" s="7">
        <v>4</v>
      </c>
      <c r="C13" s="10" t="s">
        <v>48</v>
      </c>
      <c r="D13" s="6">
        <v>75.113349999999997</v>
      </c>
      <c r="E13" s="40">
        <f t="shared" si="0"/>
        <v>22.534004999999997</v>
      </c>
      <c r="F13" s="41">
        <v>85.53</v>
      </c>
      <c r="G13" s="40">
        <f t="shared" si="1"/>
        <v>25.658999999999999</v>
      </c>
      <c r="H13" s="40">
        <v>50</v>
      </c>
      <c r="I13" s="40">
        <f t="shared" si="2"/>
        <v>15</v>
      </c>
      <c r="J13" s="21">
        <v>86.25</v>
      </c>
      <c r="K13" s="40">
        <f t="shared" si="3"/>
        <v>8.625</v>
      </c>
      <c r="L13" s="40">
        <f t="shared" si="4"/>
        <v>71.818004999999999</v>
      </c>
      <c r="M13" s="37" t="s">
        <v>67</v>
      </c>
    </row>
    <row r="14" spans="1:13" ht="24" customHeight="1" x14ac:dyDescent="0.25">
      <c r="B14" s="7">
        <v>5</v>
      </c>
      <c r="C14" s="9" t="s">
        <v>49</v>
      </c>
      <c r="D14" s="6">
        <v>81.665109999999999</v>
      </c>
      <c r="E14" s="40">
        <f t="shared" si="0"/>
        <v>24.499533</v>
      </c>
      <c r="F14" s="41">
        <v>72.930000000000007</v>
      </c>
      <c r="G14" s="40">
        <f t="shared" si="1"/>
        <v>21.879000000000001</v>
      </c>
      <c r="H14" s="40">
        <v>45</v>
      </c>
      <c r="I14" s="40">
        <f t="shared" si="2"/>
        <v>13.5</v>
      </c>
      <c r="J14" s="21">
        <v>70</v>
      </c>
      <c r="K14" s="40">
        <f t="shared" si="3"/>
        <v>7</v>
      </c>
      <c r="L14" s="40">
        <f t="shared" si="4"/>
        <v>66.878533000000004</v>
      </c>
      <c r="M14" s="37" t="s">
        <v>67</v>
      </c>
    </row>
    <row r="15" spans="1:13" ht="24" customHeight="1" x14ac:dyDescent="0.25">
      <c r="B15" s="7">
        <v>6</v>
      </c>
      <c r="C15" s="9" t="s">
        <v>45</v>
      </c>
      <c r="D15" s="6">
        <v>81.062290000000004</v>
      </c>
      <c r="E15" s="40">
        <f t="shared" si="0"/>
        <v>24.318687000000001</v>
      </c>
      <c r="F15" s="41">
        <v>98.36</v>
      </c>
      <c r="G15" s="40">
        <f t="shared" si="1"/>
        <v>29.507999999999999</v>
      </c>
      <c r="H15" s="40"/>
      <c r="I15" s="40">
        <f t="shared" si="2"/>
        <v>0</v>
      </c>
      <c r="J15" s="21">
        <v>78.75</v>
      </c>
      <c r="K15" s="40">
        <f t="shared" si="3"/>
        <v>7.875</v>
      </c>
      <c r="L15" s="40">
        <f t="shared" si="4"/>
        <v>61.701687</v>
      </c>
      <c r="M15" s="37" t="s">
        <v>68</v>
      </c>
    </row>
    <row r="16" spans="1:13" ht="24" customHeight="1" x14ac:dyDescent="0.25">
      <c r="B16" s="7">
        <v>7</v>
      </c>
      <c r="C16" s="10" t="s">
        <v>44</v>
      </c>
      <c r="D16" s="6">
        <v>80.421880000000002</v>
      </c>
      <c r="E16" s="40">
        <f t="shared" si="0"/>
        <v>24.126563999999998</v>
      </c>
      <c r="F16" s="41">
        <v>91.36</v>
      </c>
      <c r="G16" s="40">
        <f t="shared" si="1"/>
        <v>27.407999999999998</v>
      </c>
      <c r="H16" s="40"/>
      <c r="I16" s="40">
        <f t="shared" si="2"/>
        <v>0</v>
      </c>
      <c r="J16" s="21">
        <v>82.5</v>
      </c>
      <c r="K16" s="40">
        <f t="shared" si="3"/>
        <v>8.25</v>
      </c>
      <c r="L16" s="40">
        <f t="shared" si="4"/>
        <v>59.784563999999996</v>
      </c>
      <c r="M16" s="37" t="s">
        <v>68</v>
      </c>
    </row>
    <row r="17" spans="1:13" ht="24" customHeight="1" x14ac:dyDescent="0.25">
      <c r="B17" s="7">
        <v>8</v>
      </c>
      <c r="C17" s="10" t="s">
        <v>52</v>
      </c>
      <c r="D17" s="6">
        <v>71.965959999999995</v>
      </c>
      <c r="E17" s="40">
        <f t="shared" si="0"/>
        <v>21.589787999999999</v>
      </c>
      <c r="F17" s="41">
        <v>79</v>
      </c>
      <c r="G17" s="40">
        <f t="shared" si="1"/>
        <v>23.7</v>
      </c>
      <c r="H17" s="40"/>
      <c r="I17" s="40">
        <f t="shared" si="2"/>
        <v>0</v>
      </c>
      <c r="J17" s="21">
        <v>80</v>
      </c>
      <c r="K17" s="40">
        <f t="shared" si="3"/>
        <v>8</v>
      </c>
      <c r="L17" s="40">
        <f t="shared" si="4"/>
        <v>53.289788000000001</v>
      </c>
      <c r="M17" s="37" t="s">
        <v>68</v>
      </c>
    </row>
    <row r="18" spans="1:13" ht="24" customHeight="1" x14ac:dyDescent="0.25">
      <c r="B18" s="7">
        <v>9</v>
      </c>
      <c r="C18" s="9" t="s">
        <v>53</v>
      </c>
      <c r="D18" s="6">
        <v>76.905820000000006</v>
      </c>
      <c r="E18" s="40">
        <f t="shared" si="0"/>
        <v>23.071746000000001</v>
      </c>
      <c r="F18" s="41">
        <v>75.73</v>
      </c>
      <c r="G18" s="40">
        <f t="shared" si="1"/>
        <v>22.719000000000001</v>
      </c>
      <c r="H18" s="40"/>
      <c r="I18" s="40">
        <f t="shared" si="2"/>
        <v>0</v>
      </c>
      <c r="J18" s="21">
        <v>72.5</v>
      </c>
      <c r="K18" s="40">
        <f t="shared" si="3"/>
        <v>7.25</v>
      </c>
      <c r="L18" s="40">
        <f t="shared" si="4"/>
        <v>53.040745999999999</v>
      </c>
      <c r="M18" s="37" t="s">
        <v>68</v>
      </c>
    </row>
    <row r="19" spans="1:13" ht="24" customHeight="1" x14ac:dyDescent="0.25">
      <c r="B19" s="7">
        <v>10</v>
      </c>
      <c r="C19" s="9" t="s">
        <v>51</v>
      </c>
      <c r="D19" s="6">
        <v>80.854870000000005</v>
      </c>
      <c r="E19" s="40">
        <f t="shared" si="0"/>
        <v>24.256461000000002</v>
      </c>
      <c r="F19" s="41">
        <v>70.599999999999994</v>
      </c>
      <c r="G19" s="40">
        <f t="shared" si="1"/>
        <v>21.179999999999996</v>
      </c>
      <c r="H19" s="40"/>
      <c r="I19" s="40">
        <f t="shared" si="2"/>
        <v>0</v>
      </c>
      <c r="J19" s="21">
        <v>67.5</v>
      </c>
      <c r="K19" s="40">
        <f t="shared" si="3"/>
        <v>6.75</v>
      </c>
      <c r="L19" s="40">
        <f t="shared" si="4"/>
        <v>52.186460999999994</v>
      </c>
      <c r="M19" s="37" t="s">
        <v>68</v>
      </c>
    </row>
    <row r="20" spans="1:13" x14ac:dyDescent="0.25">
      <c r="I20" s="2"/>
    </row>
    <row r="21" spans="1:13" x14ac:dyDescent="0.25">
      <c r="I21" s="2"/>
    </row>
    <row r="22" spans="1:13" x14ac:dyDescent="0.25">
      <c r="I22" s="2"/>
    </row>
    <row r="23" spans="1:13" s="30" customFormat="1" x14ac:dyDescent="0.25">
      <c r="A23" s="28"/>
      <c r="D23" s="52"/>
      <c r="E23" s="52"/>
      <c r="G23" s="29"/>
      <c r="I23" s="42"/>
      <c r="J23" s="31"/>
      <c r="K23" s="29"/>
    </row>
    <row r="24" spans="1:13" s="30" customFormat="1" x14ac:dyDescent="0.25">
      <c r="A24" s="28"/>
      <c r="C24" s="53"/>
      <c r="D24" s="53"/>
      <c r="E24" s="53"/>
      <c r="F24" s="53"/>
      <c r="G24" s="32"/>
      <c r="K24" s="34"/>
      <c r="L24" s="33"/>
      <c r="M24" s="31"/>
    </row>
    <row r="25" spans="1:13" x14ac:dyDescent="0.25">
      <c r="C25" s="3"/>
      <c r="D25" s="3"/>
      <c r="E25" s="3"/>
      <c r="F25" s="3"/>
      <c r="G25" s="3"/>
      <c r="H25" s="3"/>
      <c r="I25" s="4"/>
    </row>
    <row r="26" spans="1:13" x14ac:dyDescent="0.25">
      <c r="C26" s="3"/>
      <c r="D26" s="3"/>
      <c r="E26" s="3"/>
      <c r="F26" s="3"/>
      <c r="G26" s="3"/>
      <c r="H26" s="3"/>
      <c r="I26" s="4"/>
    </row>
    <row r="27" spans="1:13" x14ac:dyDescent="0.25">
      <c r="C27" s="3"/>
      <c r="D27" s="3"/>
      <c r="E27" s="3"/>
      <c r="F27" s="3"/>
      <c r="G27" s="3"/>
      <c r="H27" s="3"/>
      <c r="I27" s="4"/>
    </row>
    <row r="28" spans="1:13" x14ac:dyDescent="0.25">
      <c r="C28" s="3"/>
      <c r="D28" s="3"/>
      <c r="E28" s="3"/>
      <c r="F28" s="3"/>
      <c r="G28" s="3"/>
      <c r="H28" s="3"/>
      <c r="I28" s="4"/>
    </row>
    <row r="29" spans="1:13" x14ac:dyDescent="0.25">
      <c r="C29" s="3"/>
      <c r="D29" s="3"/>
      <c r="E29" s="3"/>
      <c r="F29" s="3"/>
      <c r="G29" s="3"/>
      <c r="H29" s="3"/>
      <c r="I29" s="4"/>
    </row>
    <row r="30" spans="1:13" x14ac:dyDescent="0.25">
      <c r="C30" s="3"/>
      <c r="D30" s="3"/>
      <c r="E30" s="3"/>
      <c r="F30" s="3"/>
      <c r="G30" s="3"/>
      <c r="H30" s="3"/>
      <c r="I30" s="4"/>
    </row>
    <row r="31" spans="1:13" x14ac:dyDescent="0.25">
      <c r="C31" s="3"/>
      <c r="D31" s="3"/>
      <c r="E31" s="3"/>
      <c r="F31" s="3"/>
      <c r="G31" s="3"/>
      <c r="H31" s="3"/>
      <c r="I31" s="4"/>
    </row>
    <row r="32" spans="1:13" x14ac:dyDescent="0.25">
      <c r="C32" s="3"/>
      <c r="D32" s="3"/>
      <c r="E32" s="3"/>
      <c r="F32" s="3"/>
      <c r="G32" s="3"/>
      <c r="H32" s="3"/>
      <c r="I32" s="4"/>
    </row>
    <row r="33" spans="3:9" x14ac:dyDescent="0.25">
      <c r="C33" s="3"/>
      <c r="D33" s="3"/>
      <c r="E33" s="3"/>
      <c r="F33" s="3"/>
      <c r="G33" s="3"/>
      <c r="H33" s="3"/>
      <c r="I33" s="4"/>
    </row>
    <row r="34" spans="3:9" x14ac:dyDescent="0.25">
      <c r="C34" s="3"/>
      <c r="D34" s="3"/>
      <c r="E34" s="3"/>
      <c r="F34" s="3"/>
      <c r="G34" s="3"/>
      <c r="H34" s="3"/>
      <c r="I34" s="4"/>
    </row>
    <row r="35" spans="3:9" x14ac:dyDescent="0.25">
      <c r="C35" s="3"/>
      <c r="D35" s="3"/>
      <c r="E35" s="3"/>
      <c r="F35" s="3"/>
      <c r="G35" s="3"/>
      <c r="H35" s="3"/>
      <c r="I35" s="4"/>
    </row>
    <row r="36" spans="3:9" x14ac:dyDescent="0.25">
      <c r="C36" s="3"/>
      <c r="D36" s="3"/>
      <c r="E36" s="3"/>
      <c r="F36" s="3"/>
      <c r="G36" s="3"/>
      <c r="H36" s="3"/>
      <c r="I36" s="4"/>
    </row>
    <row r="37" spans="3:9" x14ac:dyDescent="0.25">
      <c r="C37" s="3"/>
      <c r="D37" s="3"/>
      <c r="E37" s="3"/>
      <c r="F37" s="3"/>
      <c r="G37" s="3"/>
      <c r="H37" s="3"/>
      <c r="I37" s="4"/>
    </row>
    <row r="38" spans="3:9" x14ac:dyDescent="0.25">
      <c r="C38" s="3"/>
      <c r="D38" s="3"/>
      <c r="E38" s="3"/>
      <c r="F38" s="3"/>
      <c r="G38" s="3"/>
      <c r="H38" s="3"/>
      <c r="I38" s="4"/>
    </row>
    <row r="39" spans="3:9" x14ac:dyDescent="0.25">
      <c r="C39" s="3"/>
      <c r="D39" s="3"/>
      <c r="E39" s="3"/>
      <c r="F39" s="3"/>
      <c r="G39" s="3"/>
      <c r="H39" s="3"/>
      <c r="I39" s="4"/>
    </row>
    <row r="40" spans="3:9" x14ac:dyDescent="0.25">
      <c r="C40" s="3"/>
      <c r="D40" s="3"/>
      <c r="E40" s="3"/>
      <c r="F40" s="3"/>
      <c r="G40" s="3"/>
      <c r="H40" s="3"/>
      <c r="I40" s="4"/>
    </row>
    <row r="41" spans="3:9" x14ac:dyDescent="0.25">
      <c r="C41" s="3"/>
      <c r="D41" s="3"/>
      <c r="E41" s="3"/>
      <c r="F41" s="3"/>
      <c r="G41" s="3"/>
      <c r="H41" s="3"/>
      <c r="I41" s="4"/>
    </row>
    <row r="42" spans="3:9" x14ac:dyDescent="0.25">
      <c r="C42" s="3"/>
      <c r="D42" s="3"/>
      <c r="E42" s="3"/>
      <c r="F42" s="3"/>
      <c r="G42" s="3"/>
      <c r="H42" s="3"/>
      <c r="I42" s="4"/>
    </row>
    <row r="43" spans="3:9" x14ac:dyDescent="0.25">
      <c r="C43" s="3"/>
      <c r="D43" s="3"/>
      <c r="E43" s="3"/>
      <c r="F43" s="3"/>
      <c r="G43" s="3"/>
      <c r="H43" s="3"/>
      <c r="I43" s="4"/>
    </row>
    <row r="44" spans="3:9" x14ac:dyDescent="0.25">
      <c r="C44" s="3"/>
      <c r="D44" s="3"/>
      <c r="E44" s="3"/>
      <c r="F44" s="3"/>
      <c r="G44" s="3"/>
      <c r="H44" s="3"/>
      <c r="I44" s="4"/>
    </row>
    <row r="45" spans="3:9" x14ac:dyDescent="0.25">
      <c r="C45" s="3"/>
      <c r="D45" s="3"/>
      <c r="E45" s="3"/>
      <c r="F45" s="3"/>
      <c r="G45" s="3"/>
      <c r="H45" s="3"/>
      <c r="I45" s="4"/>
    </row>
    <row r="46" spans="3:9" x14ac:dyDescent="0.25">
      <c r="C46" s="3"/>
      <c r="D46" s="3"/>
      <c r="E46" s="3"/>
      <c r="F46" s="3"/>
      <c r="G46" s="3"/>
      <c r="H46" s="3"/>
      <c r="I46" s="4"/>
    </row>
    <row r="47" spans="3:9" x14ac:dyDescent="0.25">
      <c r="C47" s="3"/>
      <c r="D47" s="3"/>
      <c r="E47" s="3"/>
      <c r="F47" s="3"/>
      <c r="G47" s="3"/>
      <c r="H47" s="3"/>
      <c r="I47" s="4"/>
    </row>
    <row r="48" spans="3:9" x14ac:dyDescent="0.25">
      <c r="C48" s="3"/>
      <c r="D48" s="3"/>
      <c r="E48" s="3"/>
      <c r="F48" s="3"/>
      <c r="G48" s="3"/>
      <c r="H48" s="3"/>
      <c r="I48" s="4"/>
    </row>
    <row r="49" spans="3:9" x14ac:dyDescent="0.25">
      <c r="C49" s="3"/>
      <c r="D49" s="3"/>
      <c r="E49" s="3"/>
      <c r="F49" s="3"/>
      <c r="G49" s="3"/>
      <c r="H49" s="3"/>
      <c r="I49" s="4"/>
    </row>
    <row r="50" spans="3:9" x14ac:dyDescent="0.25">
      <c r="C50" s="3"/>
      <c r="D50" s="3"/>
      <c r="E50" s="3"/>
      <c r="F50" s="3"/>
      <c r="G50" s="3"/>
      <c r="H50" s="3"/>
      <c r="I50" s="4"/>
    </row>
    <row r="51" spans="3:9" x14ac:dyDescent="0.25">
      <c r="C51" s="3"/>
      <c r="D51" s="3"/>
      <c r="E51" s="3"/>
      <c r="F51" s="3"/>
      <c r="G51" s="3"/>
      <c r="H51" s="3"/>
      <c r="I51" s="4"/>
    </row>
    <row r="52" spans="3:9" x14ac:dyDescent="0.25">
      <c r="C52" s="3"/>
      <c r="D52" s="3"/>
      <c r="E52" s="3"/>
      <c r="F52" s="3"/>
      <c r="G52" s="3"/>
      <c r="H52" s="3"/>
      <c r="I52" s="4"/>
    </row>
    <row r="53" spans="3:9" x14ac:dyDescent="0.25">
      <c r="C53" s="3"/>
      <c r="D53" s="3"/>
      <c r="E53" s="3"/>
      <c r="F53" s="3"/>
      <c r="G53" s="3"/>
      <c r="H53" s="3"/>
      <c r="I53" s="4"/>
    </row>
  </sheetData>
  <mergeCells count="11">
    <mergeCell ref="D23:E23"/>
    <mergeCell ref="C24:F24"/>
    <mergeCell ref="B8:C8"/>
    <mergeCell ref="D8:F8"/>
    <mergeCell ref="I8:M8"/>
    <mergeCell ref="D2:J2"/>
    <mergeCell ref="D3:J3"/>
    <mergeCell ref="D4:J4"/>
    <mergeCell ref="B7:C7"/>
    <mergeCell ref="D7:F7"/>
    <mergeCell ref="I7:M7"/>
  </mergeCells>
  <pageMargins left="1.1023622047244095" right="0.39370078740157483" top="1.2" bottom="0.74803149606299213" header="0.35433070866141736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B1" zoomScaleNormal="100" workbookViewId="0">
      <selection activeCell="K23" sqref="K23"/>
    </sheetView>
  </sheetViews>
  <sheetFormatPr defaultRowHeight="15.75" x14ac:dyDescent="0.25"/>
  <cols>
    <col min="1" max="1" width="4.85546875" style="2" hidden="1" customWidth="1"/>
    <col min="2" max="2" width="5" style="18" customWidth="1"/>
    <col min="3" max="3" width="22.7109375" style="2" customWidth="1"/>
    <col min="4" max="4" width="10.140625" style="2" customWidth="1"/>
    <col min="5" max="5" width="12.7109375" style="2" customWidth="1"/>
    <col min="6" max="6" width="18.42578125" style="2" customWidth="1"/>
    <col min="7" max="7" width="17" style="2" customWidth="1"/>
    <col min="8" max="8" width="15" style="2" customWidth="1"/>
    <col min="9" max="9" width="16.140625" style="18" customWidth="1"/>
    <col min="10" max="10" width="9.7109375" style="18" customWidth="1"/>
    <col min="11" max="11" width="12.140625" style="2" customWidth="1"/>
    <col min="12" max="12" width="9.140625" style="2"/>
    <col min="13" max="13" width="20" style="2" customWidth="1"/>
    <col min="14" max="16384" width="9.140625" style="2"/>
  </cols>
  <sheetData>
    <row r="1" spans="1:13" x14ac:dyDescent="0.25">
      <c r="A1" s="18"/>
      <c r="B1" s="2"/>
      <c r="G1" s="18" t="s">
        <v>10</v>
      </c>
      <c r="I1" s="2"/>
    </row>
    <row r="2" spans="1:13" x14ac:dyDescent="0.25">
      <c r="A2" s="18"/>
      <c r="B2" s="2"/>
      <c r="D2" s="44" t="s">
        <v>8</v>
      </c>
      <c r="E2" s="44"/>
      <c r="F2" s="44"/>
      <c r="G2" s="44"/>
      <c r="H2" s="44"/>
      <c r="I2" s="44"/>
      <c r="J2" s="44"/>
    </row>
    <row r="3" spans="1:13" x14ac:dyDescent="0.25">
      <c r="A3" s="18"/>
      <c r="B3" s="2"/>
      <c r="D3" s="44" t="s">
        <v>22</v>
      </c>
      <c r="E3" s="44"/>
      <c r="F3" s="44"/>
      <c r="G3" s="44"/>
      <c r="H3" s="44"/>
      <c r="I3" s="44"/>
      <c r="J3" s="44"/>
    </row>
    <row r="4" spans="1:13" s="36" customFormat="1" ht="18.75" customHeight="1" x14ac:dyDescent="0.25">
      <c r="A4" s="20"/>
      <c r="D4" s="45">
        <v>43822</v>
      </c>
      <c r="E4" s="49"/>
      <c r="F4" s="49"/>
      <c r="G4" s="49"/>
      <c r="H4" s="49"/>
      <c r="I4" s="49"/>
      <c r="J4" s="49"/>
    </row>
    <row r="5" spans="1:13" x14ac:dyDescent="0.25">
      <c r="C5" s="3"/>
      <c r="D5" s="3"/>
      <c r="E5" s="3"/>
      <c r="F5" s="3"/>
      <c r="G5" s="3"/>
      <c r="H5" s="3"/>
      <c r="I5" s="4"/>
    </row>
    <row r="6" spans="1:13" x14ac:dyDescent="0.25">
      <c r="C6" s="3"/>
      <c r="D6" s="3"/>
      <c r="E6" s="3"/>
      <c r="F6" s="3"/>
      <c r="G6" s="3"/>
      <c r="H6" s="3"/>
      <c r="I6" s="4"/>
    </row>
    <row r="7" spans="1:13" ht="28.5" customHeight="1" x14ac:dyDescent="0.25">
      <c r="B7" s="47" t="s">
        <v>2</v>
      </c>
      <c r="C7" s="47"/>
      <c r="D7" s="48" t="s">
        <v>23</v>
      </c>
      <c r="E7" s="48"/>
      <c r="F7" s="48"/>
      <c r="G7" s="7" t="s">
        <v>11</v>
      </c>
      <c r="H7" s="35" t="s">
        <v>3</v>
      </c>
      <c r="I7" s="48" t="s">
        <v>4</v>
      </c>
      <c r="J7" s="48"/>
      <c r="K7" s="48"/>
      <c r="L7" s="48"/>
      <c r="M7" s="48"/>
    </row>
    <row r="8" spans="1:13" ht="24.75" customHeight="1" x14ac:dyDescent="0.25">
      <c r="B8" s="47" t="s">
        <v>5</v>
      </c>
      <c r="C8" s="47"/>
      <c r="D8" s="48" t="s">
        <v>71</v>
      </c>
      <c r="E8" s="48"/>
      <c r="F8" s="48"/>
      <c r="G8" s="7">
        <v>1</v>
      </c>
      <c r="H8" s="8">
        <v>6</v>
      </c>
      <c r="I8" s="48" t="s">
        <v>12</v>
      </c>
      <c r="J8" s="48"/>
      <c r="K8" s="48"/>
      <c r="L8" s="48"/>
      <c r="M8" s="48"/>
    </row>
    <row r="9" spans="1:13" ht="31.5" x14ac:dyDescent="0.25">
      <c r="B9" s="37" t="s">
        <v>9</v>
      </c>
      <c r="C9" s="37" t="s">
        <v>6</v>
      </c>
      <c r="D9" s="38" t="s">
        <v>0</v>
      </c>
      <c r="E9" s="38" t="s">
        <v>16</v>
      </c>
      <c r="F9" s="38" t="s">
        <v>17</v>
      </c>
      <c r="G9" s="38" t="s">
        <v>18</v>
      </c>
      <c r="H9" s="38" t="s">
        <v>19</v>
      </c>
      <c r="I9" s="39" t="s">
        <v>20</v>
      </c>
      <c r="J9" s="38" t="s">
        <v>13</v>
      </c>
      <c r="K9" s="38" t="s">
        <v>21</v>
      </c>
      <c r="L9" s="38" t="s">
        <v>1</v>
      </c>
      <c r="M9" s="37" t="s">
        <v>7</v>
      </c>
    </row>
    <row r="10" spans="1:13" ht="24" customHeight="1" x14ac:dyDescent="0.25">
      <c r="B10" s="5">
        <v>1</v>
      </c>
      <c r="C10" s="24" t="s">
        <v>54</v>
      </c>
      <c r="D10" s="23">
        <v>86.946340000000006</v>
      </c>
      <c r="E10" s="40">
        <f t="shared" ref="E10:E19" si="0">D10*0.3</f>
        <v>26.083902000000002</v>
      </c>
      <c r="F10" s="41">
        <v>73.63</v>
      </c>
      <c r="G10" s="40">
        <f t="shared" ref="G10:G19" si="1">F10*0.3</f>
        <v>22.088999999999999</v>
      </c>
      <c r="H10" s="40">
        <v>98</v>
      </c>
      <c r="I10" s="40">
        <f t="shared" ref="I10:I19" si="2">H10*0.3</f>
        <v>29.4</v>
      </c>
      <c r="J10" s="22">
        <v>70</v>
      </c>
      <c r="K10" s="40">
        <f t="shared" ref="K10:K19" si="3">J10*0.1</f>
        <v>7</v>
      </c>
      <c r="L10" s="40">
        <f t="shared" ref="L10:L19" si="4">E10+G10+I10+K10</f>
        <v>84.572901999999999</v>
      </c>
      <c r="M10" s="37" t="s">
        <v>64</v>
      </c>
    </row>
    <row r="11" spans="1:13" ht="24" customHeight="1" x14ac:dyDescent="0.25">
      <c r="B11" s="5">
        <v>2</v>
      </c>
      <c r="C11" s="24" t="s">
        <v>60</v>
      </c>
      <c r="D11" s="23">
        <v>78.01652</v>
      </c>
      <c r="E11" s="40">
        <f t="shared" si="0"/>
        <v>23.404955999999999</v>
      </c>
      <c r="F11" s="41">
        <v>79</v>
      </c>
      <c r="G11" s="40">
        <f t="shared" si="1"/>
        <v>23.7</v>
      </c>
      <c r="H11" s="40">
        <v>87</v>
      </c>
      <c r="I11" s="40">
        <f t="shared" si="2"/>
        <v>26.099999999999998</v>
      </c>
      <c r="J11" s="22">
        <v>61.25</v>
      </c>
      <c r="K11" s="40">
        <f t="shared" si="3"/>
        <v>6.125</v>
      </c>
      <c r="L11" s="40">
        <f t="shared" si="4"/>
        <v>79.329955999999996</v>
      </c>
      <c r="M11" s="37" t="s">
        <v>65</v>
      </c>
    </row>
    <row r="12" spans="1:13" ht="24" customHeight="1" x14ac:dyDescent="0.25">
      <c r="B12" s="5">
        <v>3</v>
      </c>
      <c r="C12" s="24" t="s">
        <v>56</v>
      </c>
      <c r="D12" s="23">
        <v>81.583110000000005</v>
      </c>
      <c r="E12" s="40">
        <f t="shared" si="0"/>
        <v>24.474933</v>
      </c>
      <c r="F12" s="41">
        <v>92.53</v>
      </c>
      <c r="G12" s="40">
        <f t="shared" si="1"/>
        <v>27.759</v>
      </c>
      <c r="H12" s="40">
        <v>64</v>
      </c>
      <c r="I12" s="40">
        <f t="shared" si="2"/>
        <v>19.2</v>
      </c>
      <c r="J12" s="22">
        <v>61.25</v>
      </c>
      <c r="K12" s="40">
        <f t="shared" si="3"/>
        <v>6.125</v>
      </c>
      <c r="L12" s="40">
        <f t="shared" si="4"/>
        <v>77.558932999999996</v>
      </c>
      <c r="M12" s="37" t="s">
        <v>67</v>
      </c>
    </row>
    <row r="13" spans="1:13" ht="24" customHeight="1" x14ac:dyDescent="0.25">
      <c r="B13" s="5">
        <v>4</v>
      </c>
      <c r="C13" s="24" t="s">
        <v>61</v>
      </c>
      <c r="D13" s="23">
        <v>76.071879999999993</v>
      </c>
      <c r="E13" s="40">
        <f t="shared" si="0"/>
        <v>22.821563999999999</v>
      </c>
      <c r="F13" s="41">
        <v>67.58</v>
      </c>
      <c r="G13" s="40">
        <f t="shared" si="1"/>
        <v>20.273999999999997</v>
      </c>
      <c r="H13" s="40">
        <v>83</v>
      </c>
      <c r="I13" s="40">
        <f t="shared" si="2"/>
        <v>24.9</v>
      </c>
      <c r="J13" s="22">
        <v>62.5</v>
      </c>
      <c r="K13" s="40">
        <f t="shared" si="3"/>
        <v>6.25</v>
      </c>
      <c r="L13" s="40">
        <f t="shared" si="4"/>
        <v>74.245564000000002</v>
      </c>
      <c r="M13" s="37" t="s">
        <v>67</v>
      </c>
    </row>
    <row r="14" spans="1:13" ht="24" customHeight="1" x14ac:dyDescent="0.25">
      <c r="B14" s="5">
        <v>5</v>
      </c>
      <c r="C14" s="24" t="s">
        <v>62</v>
      </c>
      <c r="D14" s="23">
        <v>76.749099999999999</v>
      </c>
      <c r="E14" s="40">
        <f t="shared" si="0"/>
        <v>23.024729999999998</v>
      </c>
      <c r="F14" s="41">
        <v>85.06</v>
      </c>
      <c r="G14" s="40">
        <f t="shared" si="1"/>
        <v>25.518000000000001</v>
      </c>
      <c r="H14" s="40">
        <v>50</v>
      </c>
      <c r="I14" s="40">
        <f t="shared" si="2"/>
        <v>15</v>
      </c>
      <c r="J14" s="22">
        <v>57.5</v>
      </c>
      <c r="K14" s="40">
        <f t="shared" si="3"/>
        <v>5.75</v>
      </c>
      <c r="L14" s="40">
        <f t="shared" si="4"/>
        <v>69.292730000000006</v>
      </c>
      <c r="M14" s="37" t="s">
        <v>67</v>
      </c>
    </row>
    <row r="15" spans="1:13" ht="24" customHeight="1" x14ac:dyDescent="0.25">
      <c r="B15" s="5">
        <v>6</v>
      </c>
      <c r="C15" s="24" t="s">
        <v>55</v>
      </c>
      <c r="D15" s="23">
        <v>77.460499999999996</v>
      </c>
      <c r="E15" s="40">
        <f t="shared" si="0"/>
        <v>23.238149999999997</v>
      </c>
      <c r="F15" s="41">
        <v>74.56</v>
      </c>
      <c r="G15" s="40">
        <f t="shared" si="1"/>
        <v>22.367999999999999</v>
      </c>
      <c r="H15" s="40">
        <v>50</v>
      </c>
      <c r="I15" s="40">
        <f t="shared" si="2"/>
        <v>15</v>
      </c>
      <c r="J15" s="22">
        <v>80</v>
      </c>
      <c r="K15" s="40">
        <f t="shared" si="3"/>
        <v>8</v>
      </c>
      <c r="L15" s="40">
        <f t="shared" si="4"/>
        <v>68.60615</v>
      </c>
      <c r="M15" s="37" t="s">
        <v>67</v>
      </c>
    </row>
    <row r="16" spans="1:13" ht="24" customHeight="1" x14ac:dyDescent="0.25">
      <c r="B16" s="5">
        <v>7</v>
      </c>
      <c r="C16" s="24" t="s">
        <v>63</v>
      </c>
      <c r="D16" s="23">
        <v>72.662270000000007</v>
      </c>
      <c r="E16" s="40">
        <f t="shared" si="0"/>
        <v>21.798681000000002</v>
      </c>
      <c r="F16" s="41">
        <v>90.66</v>
      </c>
      <c r="G16" s="40">
        <f t="shared" si="1"/>
        <v>27.197999999999997</v>
      </c>
      <c r="H16" s="40">
        <v>40</v>
      </c>
      <c r="I16" s="40">
        <f t="shared" si="2"/>
        <v>12</v>
      </c>
      <c r="J16" s="22">
        <v>61.25</v>
      </c>
      <c r="K16" s="40">
        <f t="shared" si="3"/>
        <v>6.125</v>
      </c>
      <c r="L16" s="40">
        <f t="shared" si="4"/>
        <v>67.121680999999995</v>
      </c>
      <c r="M16" s="37" t="s">
        <v>67</v>
      </c>
    </row>
    <row r="17" spans="1:13" ht="24" customHeight="1" x14ac:dyDescent="0.25">
      <c r="B17" s="5">
        <v>8</v>
      </c>
      <c r="C17" s="24" t="s">
        <v>58</v>
      </c>
      <c r="D17" s="23">
        <v>75.347200000000001</v>
      </c>
      <c r="E17" s="40">
        <f t="shared" si="0"/>
        <v>22.60416</v>
      </c>
      <c r="F17" s="41">
        <v>81.3</v>
      </c>
      <c r="G17" s="40">
        <f t="shared" si="1"/>
        <v>24.389999999999997</v>
      </c>
      <c r="H17" s="40"/>
      <c r="I17" s="40">
        <f t="shared" si="2"/>
        <v>0</v>
      </c>
      <c r="J17" s="22">
        <v>70</v>
      </c>
      <c r="K17" s="40">
        <f t="shared" si="3"/>
        <v>7</v>
      </c>
      <c r="L17" s="40">
        <f t="shared" si="4"/>
        <v>53.994159999999994</v>
      </c>
      <c r="M17" s="37" t="s">
        <v>66</v>
      </c>
    </row>
    <row r="18" spans="1:13" ht="24" customHeight="1" x14ac:dyDescent="0.25">
      <c r="B18" s="5">
        <v>9</v>
      </c>
      <c r="C18" s="24" t="s">
        <v>57</v>
      </c>
      <c r="D18" s="23">
        <v>75.556010000000001</v>
      </c>
      <c r="E18" s="40">
        <f t="shared" si="0"/>
        <v>22.666802999999998</v>
      </c>
      <c r="F18" s="41">
        <v>80.400000000000006</v>
      </c>
      <c r="G18" s="40">
        <f t="shared" si="1"/>
        <v>24.12</v>
      </c>
      <c r="H18" s="40"/>
      <c r="I18" s="40">
        <f t="shared" si="2"/>
        <v>0</v>
      </c>
      <c r="J18" s="22">
        <v>70</v>
      </c>
      <c r="K18" s="40">
        <f t="shared" si="3"/>
        <v>7</v>
      </c>
      <c r="L18" s="40">
        <f t="shared" si="4"/>
        <v>53.786802999999999</v>
      </c>
      <c r="M18" s="37" t="s">
        <v>66</v>
      </c>
    </row>
    <row r="19" spans="1:13" ht="24" customHeight="1" x14ac:dyDescent="0.25">
      <c r="B19" s="5">
        <v>10</v>
      </c>
      <c r="C19" s="24" t="s">
        <v>59</v>
      </c>
      <c r="D19" s="23">
        <v>73.597399999999993</v>
      </c>
      <c r="E19" s="40">
        <f t="shared" si="0"/>
        <v>22.079219999999996</v>
      </c>
      <c r="F19" s="41">
        <v>71.3</v>
      </c>
      <c r="G19" s="40">
        <f t="shared" si="1"/>
        <v>21.389999999999997</v>
      </c>
      <c r="H19" s="40"/>
      <c r="I19" s="40">
        <f t="shared" si="2"/>
        <v>0</v>
      </c>
      <c r="J19" s="22">
        <v>72.5</v>
      </c>
      <c r="K19" s="40">
        <f t="shared" si="3"/>
        <v>7.25</v>
      </c>
      <c r="L19" s="40">
        <f t="shared" si="4"/>
        <v>50.719219999999993</v>
      </c>
      <c r="M19" s="37" t="s">
        <v>66</v>
      </c>
    </row>
    <row r="20" spans="1:13" x14ac:dyDescent="0.25">
      <c r="I20" s="2"/>
    </row>
    <row r="21" spans="1:13" x14ac:dyDescent="0.25">
      <c r="I21" s="2"/>
    </row>
    <row r="22" spans="1:13" s="30" customFormat="1" x14ac:dyDescent="0.25">
      <c r="A22" s="28"/>
      <c r="D22" s="52"/>
      <c r="E22" s="52"/>
      <c r="G22" s="29"/>
      <c r="I22" s="42"/>
      <c r="J22" s="31"/>
      <c r="K22" s="29"/>
    </row>
    <row r="23" spans="1:13" s="30" customFormat="1" x14ac:dyDescent="0.25">
      <c r="A23" s="28"/>
      <c r="C23" s="53"/>
      <c r="D23" s="53"/>
      <c r="E23" s="53"/>
      <c r="F23" s="53"/>
      <c r="G23" s="32"/>
      <c r="K23" s="34"/>
      <c r="L23" s="33"/>
      <c r="M23" s="31"/>
    </row>
    <row r="24" spans="1:13" x14ac:dyDescent="0.25">
      <c r="C24" s="3"/>
      <c r="D24" s="3"/>
      <c r="E24" s="3"/>
      <c r="F24" s="3"/>
      <c r="G24" s="3"/>
      <c r="H24" s="3"/>
      <c r="I24" s="4"/>
    </row>
    <row r="25" spans="1:13" x14ac:dyDescent="0.25">
      <c r="C25" s="3"/>
      <c r="D25" s="3"/>
      <c r="E25" s="3"/>
      <c r="F25" s="3"/>
      <c r="G25" s="3"/>
      <c r="H25" s="3"/>
      <c r="I25" s="4"/>
    </row>
    <row r="26" spans="1:13" x14ac:dyDescent="0.25">
      <c r="C26" s="3"/>
      <c r="D26" s="3"/>
      <c r="E26" s="3"/>
      <c r="F26" s="3"/>
      <c r="G26" s="3"/>
      <c r="H26" s="3"/>
      <c r="I26" s="4"/>
    </row>
    <row r="27" spans="1:13" x14ac:dyDescent="0.25">
      <c r="C27" s="3"/>
      <c r="D27" s="3"/>
      <c r="E27" s="3"/>
      <c r="F27" s="3"/>
      <c r="G27" s="3"/>
      <c r="H27" s="3"/>
      <c r="I27" s="4"/>
    </row>
    <row r="28" spans="1:13" x14ac:dyDescent="0.25">
      <c r="C28" s="3"/>
      <c r="D28" s="3"/>
      <c r="E28" s="3"/>
      <c r="F28" s="3"/>
      <c r="G28" s="3"/>
      <c r="H28" s="3"/>
      <c r="I28" s="4"/>
    </row>
    <row r="29" spans="1:13" x14ac:dyDescent="0.25">
      <c r="C29" s="3"/>
      <c r="D29" s="3"/>
      <c r="E29" s="3"/>
      <c r="F29" s="3"/>
      <c r="G29" s="3"/>
      <c r="H29" s="3"/>
      <c r="I29" s="4"/>
    </row>
    <row r="30" spans="1:13" x14ac:dyDescent="0.25">
      <c r="C30" s="3"/>
      <c r="D30" s="3"/>
      <c r="E30" s="3"/>
      <c r="F30" s="3"/>
      <c r="G30" s="3"/>
      <c r="H30" s="3"/>
      <c r="I30" s="4"/>
    </row>
    <row r="31" spans="1:13" x14ac:dyDescent="0.25">
      <c r="C31" s="3"/>
      <c r="D31" s="3"/>
      <c r="E31" s="3"/>
      <c r="F31" s="3"/>
      <c r="G31" s="3"/>
      <c r="H31" s="3"/>
      <c r="I31" s="4"/>
    </row>
    <row r="32" spans="1:13" x14ac:dyDescent="0.25">
      <c r="C32" s="3"/>
      <c r="D32" s="3"/>
      <c r="E32" s="3"/>
      <c r="F32" s="3"/>
      <c r="G32" s="3"/>
      <c r="H32" s="3"/>
      <c r="I32" s="4"/>
    </row>
    <row r="33" spans="3:9" x14ac:dyDescent="0.25">
      <c r="C33" s="3"/>
      <c r="D33" s="3"/>
      <c r="E33" s="3"/>
      <c r="F33" s="3"/>
      <c r="G33" s="3"/>
      <c r="H33" s="3"/>
      <c r="I33" s="4"/>
    </row>
    <row r="34" spans="3:9" x14ac:dyDescent="0.25">
      <c r="C34" s="3"/>
      <c r="D34" s="3"/>
      <c r="E34" s="3"/>
      <c r="F34" s="3"/>
      <c r="G34" s="3"/>
      <c r="H34" s="3"/>
      <c r="I34" s="4"/>
    </row>
    <row r="35" spans="3:9" x14ac:dyDescent="0.25">
      <c r="C35" s="3"/>
      <c r="D35" s="3"/>
      <c r="E35" s="3"/>
      <c r="F35" s="3"/>
      <c r="G35" s="3"/>
      <c r="H35" s="3"/>
      <c r="I35" s="4"/>
    </row>
    <row r="36" spans="3:9" x14ac:dyDescent="0.25">
      <c r="C36" s="3"/>
      <c r="D36" s="3"/>
      <c r="E36" s="3"/>
      <c r="F36" s="3"/>
      <c r="G36" s="3"/>
      <c r="H36" s="3"/>
      <c r="I36" s="4"/>
    </row>
    <row r="37" spans="3:9" x14ac:dyDescent="0.25">
      <c r="C37" s="3"/>
      <c r="D37" s="3"/>
      <c r="E37" s="3"/>
      <c r="F37" s="3"/>
      <c r="G37" s="3"/>
      <c r="H37" s="3"/>
      <c r="I37" s="4"/>
    </row>
    <row r="38" spans="3:9" x14ac:dyDescent="0.25">
      <c r="C38" s="3"/>
      <c r="D38" s="3"/>
      <c r="E38" s="3"/>
      <c r="F38" s="3"/>
      <c r="G38" s="3"/>
      <c r="H38" s="3"/>
      <c r="I38" s="4"/>
    </row>
    <row r="39" spans="3:9" x14ac:dyDescent="0.25">
      <c r="C39" s="3"/>
      <c r="D39" s="3"/>
      <c r="E39" s="3"/>
      <c r="F39" s="3"/>
      <c r="G39" s="3"/>
      <c r="H39" s="3"/>
      <c r="I39" s="4"/>
    </row>
    <row r="40" spans="3:9" x14ac:dyDescent="0.25">
      <c r="C40" s="3"/>
      <c r="D40" s="3"/>
      <c r="E40" s="3"/>
      <c r="F40" s="3"/>
      <c r="G40" s="3"/>
      <c r="H40" s="3"/>
      <c r="I40" s="4"/>
    </row>
    <row r="41" spans="3:9" x14ac:dyDescent="0.25">
      <c r="C41" s="3"/>
      <c r="D41" s="3"/>
      <c r="E41" s="3"/>
      <c r="F41" s="3"/>
      <c r="G41" s="3"/>
      <c r="H41" s="3"/>
      <c r="I41" s="4"/>
    </row>
    <row r="42" spans="3:9" x14ac:dyDescent="0.25">
      <c r="C42" s="3"/>
      <c r="D42" s="3"/>
      <c r="E42" s="3"/>
      <c r="F42" s="3"/>
      <c r="G42" s="3"/>
      <c r="H42" s="3"/>
      <c r="I42" s="4"/>
    </row>
    <row r="43" spans="3:9" x14ac:dyDescent="0.25">
      <c r="C43" s="3"/>
      <c r="D43" s="3"/>
      <c r="E43" s="3"/>
      <c r="F43" s="3"/>
      <c r="G43" s="3"/>
      <c r="H43" s="3"/>
      <c r="I43" s="4"/>
    </row>
    <row r="44" spans="3:9" x14ac:dyDescent="0.25">
      <c r="C44" s="3"/>
      <c r="D44" s="3"/>
      <c r="E44" s="3"/>
      <c r="F44" s="3"/>
      <c r="G44" s="3"/>
      <c r="H44" s="3"/>
      <c r="I44" s="4"/>
    </row>
    <row r="45" spans="3:9" x14ac:dyDescent="0.25">
      <c r="C45" s="3"/>
      <c r="D45" s="3"/>
      <c r="E45" s="3"/>
      <c r="F45" s="3"/>
      <c r="G45" s="3"/>
      <c r="H45" s="3"/>
      <c r="I45" s="4"/>
    </row>
    <row r="46" spans="3:9" x14ac:dyDescent="0.25">
      <c r="C46" s="3"/>
      <c r="D46" s="3"/>
      <c r="E46" s="3"/>
      <c r="F46" s="3"/>
      <c r="G46" s="3"/>
      <c r="H46" s="3"/>
      <c r="I46" s="4"/>
    </row>
    <row r="47" spans="3:9" x14ac:dyDescent="0.25">
      <c r="C47" s="3"/>
      <c r="D47" s="3"/>
      <c r="E47" s="3"/>
      <c r="F47" s="3"/>
      <c r="G47" s="3"/>
      <c r="H47" s="3"/>
      <c r="I47" s="4"/>
    </row>
    <row r="48" spans="3:9" x14ac:dyDescent="0.25">
      <c r="C48" s="3"/>
      <c r="D48" s="3"/>
      <c r="E48" s="3"/>
      <c r="F48" s="3"/>
      <c r="G48" s="3"/>
      <c r="H48" s="3"/>
      <c r="I48" s="4"/>
    </row>
    <row r="49" spans="3:9" x14ac:dyDescent="0.25">
      <c r="C49" s="3"/>
      <c r="D49" s="3"/>
      <c r="E49" s="3"/>
      <c r="F49" s="3"/>
      <c r="G49" s="3"/>
      <c r="H49" s="3"/>
      <c r="I49" s="4"/>
    </row>
    <row r="50" spans="3:9" x14ac:dyDescent="0.25">
      <c r="C50" s="3"/>
      <c r="D50" s="3"/>
      <c r="E50" s="3"/>
      <c r="F50" s="3"/>
      <c r="G50" s="3"/>
      <c r="H50" s="3"/>
      <c r="I50" s="4"/>
    </row>
    <row r="51" spans="3:9" x14ac:dyDescent="0.25">
      <c r="C51" s="3"/>
      <c r="D51" s="3"/>
      <c r="E51" s="3"/>
      <c r="F51" s="3"/>
      <c r="G51" s="3"/>
      <c r="H51" s="3"/>
      <c r="I51" s="4"/>
    </row>
    <row r="52" spans="3:9" x14ac:dyDescent="0.25">
      <c r="C52" s="3"/>
      <c r="D52" s="3"/>
      <c r="E52" s="3"/>
      <c r="F52" s="3"/>
      <c r="G52" s="3"/>
      <c r="H52" s="3"/>
      <c r="I52" s="4"/>
    </row>
    <row r="53" spans="3:9" x14ac:dyDescent="0.25">
      <c r="C53" s="3"/>
      <c r="D53" s="3"/>
      <c r="E53" s="3"/>
      <c r="F53" s="3"/>
      <c r="G53" s="3"/>
      <c r="H53" s="3"/>
      <c r="I53" s="4"/>
    </row>
  </sheetData>
  <sortState ref="C10:L19">
    <sortCondition descending="1" ref="L10:L19"/>
  </sortState>
  <mergeCells count="11">
    <mergeCell ref="C23:F23"/>
    <mergeCell ref="B8:C8"/>
    <mergeCell ref="D8:F8"/>
    <mergeCell ref="I8:M8"/>
    <mergeCell ref="D2:J2"/>
    <mergeCell ref="D3:J3"/>
    <mergeCell ref="D4:J4"/>
    <mergeCell ref="B7:C7"/>
    <mergeCell ref="D7:F7"/>
    <mergeCell ref="I7:M7"/>
    <mergeCell ref="D22:E22"/>
  </mergeCells>
  <pageMargins left="1.1023622047244095" right="0.39370078740157483" top="1.2" bottom="0.74803149606299213" header="0.35433070866141736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İ.B.E.F. - ESKİÇAĞ</vt:lpstr>
      <vt:lpstr>İ.B.E.F. - COĞRAFYA</vt:lpstr>
      <vt:lpstr>BESYO - SPOR YÖNETİCİLİĞİ</vt:lpstr>
      <vt:lpstr>SAĞ.BİL. FAK.-SAĞLIK YÖNETİMİ</vt:lpstr>
      <vt:lpstr>SAĞ.BİL. FAK.- HEMŞİRELİK</vt:lpstr>
      <vt:lpstr>'BESYO - SPOR YÖNETİCİLİĞİ'!Yazdırma_Alanı</vt:lpstr>
      <vt:lpstr>'İ.B.E.F. - COĞRAFYA'!Yazdırma_Alanı</vt:lpstr>
      <vt:lpstr>'İ.B.E.F. - ESKİÇAĞ'!Yazdırma_Alanı</vt:lpstr>
      <vt:lpstr>'SAĞ.BİL. FAK.- HEMŞİRELİK'!Yazdırma_Alanı</vt:lpstr>
      <vt:lpstr>'SAĞ.BİL. FAK.-SAĞLIK YÖNETİMİ'!Yazdırma_Alanı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İdris KARAGÖZ</cp:lastModifiedBy>
  <cp:lastPrinted>2019-12-23T07:44:44Z</cp:lastPrinted>
  <dcterms:created xsi:type="dcterms:W3CDTF">2010-07-19T05:19:49Z</dcterms:created>
  <dcterms:modified xsi:type="dcterms:W3CDTF">2019-12-23T13:45:44Z</dcterms:modified>
</cp:coreProperties>
</file>